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ĐH" sheetId="1" r:id="rId1"/>
    <sheet name="SĐH" sheetId="2" r:id="rId2"/>
  </sheets>
  <calcPr calcId="144525"/>
  <extLst>
    <ext uri="GoogleSheetsCustomDataVersion1">
      <go:sheetsCustomData xmlns:go="http://customooxmlschemas.google.com/" r:id="rId8" roundtripDataSignature="AMtx7mgrte5Y3uOArki+YXHtUQsFg8Wzag=="/>
    </ext>
  </extLst>
</workbook>
</file>

<file path=xl/calcChain.xml><?xml version="1.0" encoding="utf-8"?>
<calcChain xmlns="http://schemas.openxmlformats.org/spreadsheetml/2006/main">
  <c r="R2" i="1" l="1"/>
  <c r="A25" i="1" l="1"/>
  <c r="A25" i="2" s="1"/>
  <c r="R3" i="1"/>
  <c r="A17" i="1"/>
  <c r="A17" i="2" s="1"/>
  <c r="A49" i="1"/>
  <c r="A49" i="2" s="1"/>
  <c r="R4" i="1"/>
  <c r="D5" i="1" s="1"/>
  <c r="A57" i="1"/>
  <c r="A57" i="2" s="1"/>
  <c r="A33" i="1"/>
  <c r="A33" i="2" s="1"/>
  <c r="A9" i="1"/>
  <c r="A9" i="2" s="1"/>
  <c r="A41" i="1"/>
  <c r="A41" i="2" s="1"/>
  <c r="E5" i="2" l="1"/>
</calcChain>
</file>

<file path=xl/sharedStrings.xml><?xml version="1.0" encoding="utf-8"?>
<sst xmlns="http://schemas.openxmlformats.org/spreadsheetml/2006/main" count="363" uniqueCount="126">
  <si>
    <t>TRƯỜNG ĐẠI HỌC Y HÀ NỘI</t>
  </si>
  <si>
    <t xml:space="preserve">PHÂN HIỆU THANH HÓA           </t>
  </si>
  <si>
    <t xml:space="preserve">Ngày </t>
  </si>
  <si>
    <t>Tháng</t>
  </si>
  <si>
    <t>THỜI KHOÁ BIỂU NĂM HỌC 2021 - 2022</t>
  </si>
  <si>
    <t>Năm</t>
  </si>
  <si>
    <t>Lớp</t>
  </si>
  <si>
    <t xml:space="preserve">BSĐK Y2
(105 SV)                  </t>
  </si>
  <si>
    <t xml:space="preserve">BSĐK Y3
(113 SV)              </t>
  </si>
  <si>
    <t>BSĐK Y4
(112 SV)</t>
  </si>
  <si>
    <t>BSĐK Y5
(116 SV)</t>
  </si>
  <si>
    <t>BSĐK Y6
(73 SV)</t>
  </si>
  <si>
    <t>CNĐD Y2
(72 SV)</t>
  </si>
  <si>
    <t>CNĐD K19 
(39 sinh viên)</t>
  </si>
  <si>
    <t>Tổ 1, 2</t>
  </si>
  <si>
    <t>Tổ 3, 4</t>
  </si>
  <si>
    <t>Tổ 5,6</t>
  </si>
  <si>
    <t>Tổ 7,8</t>
  </si>
  <si>
    <t>Sáng</t>
  </si>
  <si>
    <t>Môn học</t>
  </si>
  <si>
    <t>LEC 8,9 (ca 1)
SKL 4 (Ca 2)</t>
  </si>
  <si>
    <t>LEC 8,9 (Ca 1)
ROL 2 (Ca 2)</t>
  </si>
  <si>
    <t>NCKH 1
Đại cương về nghiên cứu khoa học</t>
  </si>
  <si>
    <t>Dịch tễ học</t>
  </si>
  <si>
    <t>Phục hồi chức năng</t>
  </si>
  <si>
    <t>Nội bệnh lý 2</t>
  </si>
  <si>
    <t>SKL 3</t>
  </si>
  <si>
    <t>Giảng viên</t>
  </si>
  <si>
    <t>GS.TS. Lưu Ngọc Hoạt</t>
  </si>
  <si>
    <t>Ths. Văn Đình Hòa</t>
  </si>
  <si>
    <t>PGS.TS Nguyễn Thị Kim Liên</t>
  </si>
  <si>
    <t>Ths.Nguyễn Thành Chung
Ths.Ngọ Thị Thảo</t>
  </si>
  <si>
    <t>Trợ giảng</t>
  </si>
  <si>
    <t>Ths. Trịnh Thị Hồng Nhung</t>
  </si>
  <si>
    <t>Địa điểm</t>
  </si>
  <si>
    <t>Online (LMS)</t>
  </si>
  <si>
    <t>BV Nội tiết/ Online/GĐ T1-14, 1-11</t>
  </si>
  <si>
    <t>PTH T4-10;11</t>
  </si>
  <si>
    <t>Chiều</t>
  </si>
  <si>
    <t>ROL 2 (Ca 1)
SEM 3 (Ca 2)</t>
  </si>
  <si>
    <t>SKL 4 (Ca 1)</t>
  </si>
  <si>
    <t>NCKH1
Nguyên lí và ứng dụng của sử dụng bằng chứng trong nghiên cứu Y học và thực hành lâm sàng</t>
  </si>
  <si>
    <t>Lec 8 (2 tiết sau)</t>
  </si>
  <si>
    <t>GDQP-HP1
Quan điểm chủ nghĩa M-L, TT Hồ Chí Minh 
về CT, QĐ…</t>
  </si>
  <si>
    <t>TS. Đỗ Thị Thanh Toàn</t>
  </si>
  <si>
    <t>Ths. Bùi Hồng Ngọc</t>
  </si>
  <si>
    <t>TS Nguyễn Hoài Nam</t>
  </si>
  <si>
    <t>Ths.Lê Thị Hạnh</t>
  </si>
  <si>
    <t>Thiếu tá Nguyễn Quyết</t>
  </si>
  <si>
    <t>online (buổi tối)</t>
  </si>
  <si>
    <t>SKL 5 (Ca 2)</t>
  </si>
  <si>
    <t>SEM 3 (Ca 1)</t>
  </si>
  <si>
    <t>NCKH 1
Ứng dụng và ý nghĩa đo lường cơ bản trong dịch tễ học</t>
  </si>
  <si>
    <t>LAB 7 (ca 1)</t>
  </si>
  <si>
    <t>LAB 7 (ca 2)</t>
  </si>
  <si>
    <t>ThS. Văn Đình Hòa</t>
  </si>
  <si>
    <t xml:space="preserve">BSCK II Nguyễn Thị Thanh Huyền </t>
  </si>
  <si>
    <t>Ths.Lê Thị Hạnh
KTV.Lê Văn Hải</t>
  </si>
  <si>
    <t>Online LMS</t>
  </si>
  <si>
    <t>PTH Giải phẫu</t>
  </si>
  <si>
    <t>SKL 6 (Ca 1)
ROL 3 (Ca 2)</t>
  </si>
  <si>
    <t>SKL 5 (Ca 1)
SKL 6 (Ca 2)</t>
  </si>
  <si>
    <t>NCKH 1
Thực hành 1: Ứng dụng và ý nghĩa đo lường cơ bản trong dịch tễ học</t>
  </si>
  <si>
    <t>Lec 9 (2 tiết sau)</t>
  </si>
  <si>
    <t>GDQP-HP1
Chiến tranh nhân dân 
bảo vệ Tổ quốc</t>
  </si>
  <si>
    <t>ThS. Văn Đình Hòa
BS. Bùi Hồng Ngọc</t>
  </si>
  <si>
    <t>TS.Nguyễn Huy Bình</t>
  </si>
  <si>
    <t>Đại tá Nguyễn Long</t>
  </si>
  <si>
    <t>Online (buổi tối)</t>
  </si>
  <si>
    <t>ROL 3 (Ca 1)</t>
  </si>
  <si>
    <t>NCKH 1
Thực hành 2: Ứng dụng và ý nghĩa đo lường cơ bản trong dịch tễ học</t>
  </si>
  <si>
    <t>Tâm thần học</t>
  </si>
  <si>
    <t>TBL 1 (2 tiết sau)</t>
  </si>
  <si>
    <t>ThS. Nguyễn Thị Hương
ThS. Nguyễn Trọng Tài</t>
  </si>
  <si>
    <t>PGS.TS.Nguyễn Văn Tuấn    
ThS. Lê Công Thiện</t>
  </si>
  <si>
    <t>Ths.Dương Quang Hiệp</t>
  </si>
  <si>
    <t>LEC 10,11 (Tiết 1-3)</t>
  </si>
  <si>
    <t>NCKH 1
Tìm kiếm bằng chứng trong nghiên cứu y học và thực hành lâm sàng</t>
  </si>
  <si>
    <t>Lec 10 (2 tiết sau)</t>
  </si>
  <si>
    <t>GDQP-HP1
Xây dựng nền quốc phòng toàn dân</t>
  </si>
  <si>
    <t>ThS. Đinh Thái Sơn</t>
  </si>
  <si>
    <t xml:space="preserve">ThS. Bùi Văn San </t>
  </si>
  <si>
    <t>PGS.Nguyễn Thị Bình</t>
  </si>
  <si>
    <t>NGHỈ 2/9</t>
  </si>
  <si>
    <t>SEM 5 (ca 1)</t>
  </si>
  <si>
    <t>SEM 5 (ca 2)</t>
  </si>
  <si>
    <t>Ths Nguyễn Văn Phi</t>
  </si>
  <si>
    <t>Ths.Lê Khắc Mạnh</t>
  </si>
  <si>
    <t>Lec 11 (2 tiết đầu)</t>
  </si>
  <si>
    <t>GDQP-HP1
Kết hợp phát triển KT với CC QPAN</t>
  </si>
  <si>
    <t>Đại Tá Nguyễn Long</t>
  </si>
  <si>
    <t>CSSK bệnh nhân Truyền nhiễm
KH chăm sóc bệnh nhân sởi
KH chăm sóc bệnh nhân viêm màng não mủ</t>
  </si>
  <si>
    <t>ThS Lê Thị Họa</t>
  </si>
  <si>
    <t>online</t>
  </si>
  <si>
    <t>CSSK bệnh nhân Truyền nhiễm
Lập KH chăm sóc bệnh nhân NKH (LS)</t>
  </si>
  <si>
    <t>Ths Lê Thị Họa</t>
  </si>
  <si>
    <t>CSSK bệnh nhân Truyền nhiễm
KH chăm sóc bệnh nhân thủy đậu
KH chăm sóc bệnh nhân uốn ván</t>
  </si>
  <si>
    <t>Bs Nguyễn Văn Duyệt</t>
  </si>
  <si>
    <t>CSSK bệnh nhân Truyền nhiễm
Lập KH chăm sóc bệnh 
nhân cúm (LS)</t>
  </si>
  <si>
    <t>Thanh Hóa, ngày            tháng             năm 2021</t>
  </si>
  <si>
    <t>PT. Ban Giáo vụ</t>
  </si>
  <si>
    <t>Người lập</t>
  </si>
  <si>
    <t>Đỗ Thị Huyền Trang</t>
  </si>
  <si>
    <t>Nguyễn Thị Ngân</t>
  </si>
  <si>
    <t>PHCN cơ bản 
(30 học viên)</t>
  </si>
  <si>
    <t>CKI GMHS
(20 học viên)</t>
  </si>
  <si>
    <t>CKII Sản phụ khoa
(13 học viên)</t>
  </si>
  <si>
    <t>CKII Nội khoa
(19 học viên)</t>
  </si>
  <si>
    <t>CKII QLYT
(14 học viên)</t>
  </si>
  <si>
    <t>CK II Ngoại
(16 học viên)</t>
  </si>
  <si>
    <t>CKII Nhi 
(11 học viên)</t>
  </si>
  <si>
    <t>CKI Nội
(39 học viên)</t>
  </si>
  <si>
    <t>CKI YHCT
(20 học viên)</t>
  </si>
  <si>
    <t>CKI XN
( 21 học viên)</t>
  </si>
  <si>
    <t>CKII Da liễu
(9 học viên)</t>
  </si>
  <si>
    <t>Nội khoa</t>
  </si>
  <si>
    <t>Da liễu</t>
  </si>
  <si>
    <t>BV Nội tiết/Online</t>
  </si>
  <si>
    <t>Online</t>
  </si>
  <si>
    <t>YHCT</t>
  </si>
  <si>
    <t>TS. Ngô Quỳnh Hoa</t>
  </si>
  <si>
    <t>GPB LS</t>
  </si>
  <si>
    <t>Thanh Hóa, ngày         tháng         năm 2021</t>
  </si>
  <si>
    <t xml:space="preserve"> </t>
  </si>
  <si>
    <t xml:space="preserve">              Nguyễn Thị Ngân</t>
  </si>
  <si>
    <t xml:space="preserve">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</si>
</sst>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</font>
    <font>
      <sz val="12"/>
      <color theme="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u/>
      <sz val="12"/>
      <color theme="1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sz val="16"/>
      <color rgb="FF00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u/>
      <sz val="10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i/>
      <sz val="11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1">
    <xf numFmtId="0" fontId="0" fillId="0" borderId="0" xfId="0" applyFont="1" applyAlignment="1"/>
    <xf numFmtId="0" fontId="1" fillId="2" borderId="2" xfId="0" applyFont="1" applyFill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41" xfId="0" applyFont="1" applyBorder="1"/>
    <xf numFmtId="0" fontId="1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/>
    <xf numFmtId="0" fontId="2" fillId="0" borderId="2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0" xfId="0" applyFont="1"/>
    <xf numFmtId="0" fontId="5" fillId="2" borderId="2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" fillId="2" borderId="21" xfId="0" applyFont="1" applyFill="1" applyBorder="1" applyAlignment="1"/>
    <xf numFmtId="0" fontId="4" fillId="2" borderId="0" xfId="0" applyFont="1" applyFill="1" applyAlignment="1"/>
    <xf numFmtId="0" fontId="7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2" xfId="0" applyFont="1" applyBorder="1"/>
    <xf numFmtId="0" fontId="10" fillId="2" borderId="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/>
    <xf numFmtId="0" fontId="1" fillId="2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2" borderId="3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2" borderId="2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top" wrapText="1"/>
    </xf>
    <xf numFmtId="0" fontId="2" fillId="0" borderId="39" xfId="0" applyFont="1" applyBorder="1"/>
    <xf numFmtId="0" fontId="2" fillId="0" borderId="45" xfId="0" applyFont="1" applyBorder="1"/>
    <xf numFmtId="0" fontId="11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6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14" fontId="3" fillId="0" borderId="0" xfId="0" applyNumberFormat="1" applyFont="1"/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7" fillId="4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9" fillId="0" borderId="0" xfId="0" applyFont="1"/>
    <xf numFmtId="0" fontId="10" fillId="0" borderId="22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11" fillId="4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11" fillId="2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0" fillId="2" borderId="29" xfId="0" applyFont="1" applyFill="1" applyBorder="1" applyAlignment="1">
      <alignment vertical="center"/>
    </xf>
    <xf numFmtId="0" fontId="11" fillId="4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11" fillId="2" borderId="3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7" fillId="4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22" fillId="4" borderId="1" xfId="0" applyFont="1" applyFill="1" applyBorder="1"/>
    <xf numFmtId="0" fontId="7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21" fillId="4" borderId="1" xfId="0" applyFont="1" applyFill="1" applyBorder="1"/>
    <xf numFmtId="0" fontId="1" fillId="2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0" xfId="0" applyFont="1"/>
    <xf numFmtId="0" fontId="1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/>
    </xf>
    <xf numFmtId="0" fontId="13" fillId="4" borderId="37" xfId="0" applyFont="1" applyFill="1" applyBorder="1"/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21" fillId="4" borderId="28" xfId="0" applyFont="1" applyFill="1" applyBorder="1"/>
    <xf numFmtId="0" fontId="21" fillId="4" borderId="29" xfId="0" applyFont="1" applyFill="1" applyBorder="1"/>
    <xf numFmtId="0" fontId="13" fillId="4" borderId="28" xfId="0" applyFont="1" applyFill="1" applyBorder="1"/>
    <xf numFmtId="0" fontId="13" fillId="4" borderId="29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3" fillId="4" borderId="15" xfId="0" applyFont="1" applyFill="1" applyBorder="1"/>
    <xf numFmtId="0" fontId="13" fillId="4" borderId="38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3" xfId="0" applyFont="1" applyFill="1" applyBorder="1" applyAlignment="1">
      <alignment vertical="top" wrapTex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8" zoomScaleNormal="78" workbookViewId="0">
      <pane xSplit="3" ySplit="8" topLeftCell="I39" activePane="bottomRight" state="frozen"/>
      <selection pane="topRight" activeCell="D1" sqref="D1"/>
      <selection pane="bottomLeft" activeCell="A9" sqref="A9"/>
      <selection pane="bottomRight" activeCell="D33" sqref="D33:O40"/>
    </sheetView>
  </sheetViews>
  <sheetFormatPr defaultColWidth="14.42578125" defaultRowHeight="15" customHeight="1" x14ac:dyDescent="0.25"/>
  <cols>
    <col min="1" max="1" width="7" style="8" customWidth="1"/>
    <col min="2" max="2" width="8" style="8" customWidth="1"/>
    <col min="3" max="3" width="11.7109375" style="8" customWidth="1"/>
    <col min="4" max="4" width="20.7109375" style="8" customWidth="1"/>
    <col min="5" max="5" width="23.140625" style="8" customWidth="1"/>
    <col min="6" max="6" width="20.5703125" style="8" customWidth="1"/>
    <col min="7" max="7" width="26.42578125" style="8" customWidth="1"/>
    <col min="8" max="8" width="32.28515625" style="8" customWidth="1"/>
    <col min="9" max="9" width="27.140625" style="8" customWidth="1"/>
    <col min="10" max="10" width="22.5703125" style="8" customWidth="1"/>
    <col min="11" max="11" width="25.140625" style="8" customWidth="1"/>
    <col min="12" max="12" width="33.140625" style="8" customWidth="1"/>
    <col min="13" max="13" width="25" style="8" customWidth="1"/>
    <col min="14" max="14" width="24.5703125" style="8" customWidth="1"/>
    <col min="15" max="15" width="32.85546875" style="8" customWidth="1"/>
    <col min="16" max="18" width="8" style="8" hidden="1" customWidth="1"/>
    <col min="19" max="25" width="8" style="8" customWidth="1"/>
    <col min="26" max="16384" width="14.42578125" style="8"/>
  </cols>
  <sheetData>
    <row r="1" spans="1:26" ht="18.7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4"/>
      <c r="I1" s="134"/>
      <c r="J1" s="134"/>
      <c r="K1" s="134"/>
      <c r="L1" s="134"/>
      <c r="M1" s="134"/>
      <c r="N1" s="134"/>
      <c r="O1" s="135"/>
      <c r="P1" s="136"/>
      <c r="Q1" s="137"/>
      <c r="R1" s="13"/>
      <c r="S1" s="13"/>
      <c r="T1" s="13"/>
      <c r="U1" s="13"/>
      <c r="V1" s="13"/>
      <c r="W1" s="13"/>
      <c r="X1" s="13"/>
      <c r="Y1" s="13"/>
      <c r="Z1" s="13"/>
    </row>
    <row r="2" spans="1:26" ht="18.75" customHeight="1" x14ac:dyDescent="0.25">
      <c r="A2" s="9" t="s">
        <v>1</v>
      </c>
      <c r="B2" s="138"/>
      <c r="C2" s="138"/>
      <c r="D2" s="138"/>
      <c r="E2" s="138"/>
      <c r="F2" s="16"/>
      <c r="G2" s="16"/>
      <c r="H2" s="139"/>
      <c r="I2" s="139"/>
      <c r="J2" s="138"/>
      <c r="K2" s="138"/>
      <c r="L2" s="138"/>
      <c r="M2" s="140"/>
      <c r="N2" s="138"/>
      <c r="O2" s="135"/>
      <c r="P2" s="136" t="s">
        <v>2</v>
      </c>
      <c r="Q2" s="137">
        <v>30</v>
      </c>
      <c r="R2" s="141">
        <f>DATE(Q4,Q3,Q2)</f>
        <v>44438</v>
      </c>
      <c r="S2" s="13"/>
      <c r="T2" s="13"/>
      <c r="U2" s="13"/>
      <c r="V2" s="13"/>
      <c r="W2" s="13"/>
      <c r="X2" s="13"/>
      <c r="Y2" s="13"/>
      <c r="Z2" s="13"/>
    </row>
    <row r="3" spans="1:26" ht="18.75" customHeight="1" x14ac:dyDescent="0.25">
      <c r="A3" s="142"/>
      <c r="B3" s="142"/>
      <c r="C3" s="142"/>
      <c r="D3" s="142"/>
      <c r="E3" s="142"/>
      <c r="F3" s="10"/>
      <c r="G3" s="10"/>
      <c r="H3" s="142"/>
      <c r="I3" s="142"/>
      <c r="J3" s="142"/>
      <c r="K3" s="142"/>
      <c r="L3" s="142"/>
      <c r="M3" s="142"/>
      <c r="N3" s="142"/>
      <c r="O3" s="143"/>
      <c r="P3" s="136" t="s">
        <v>3</v>
      </c>
      <c r="Q3" s="137">
        <v>8</v>
      </c>
      <c r="R3" s="141">
        <f>R2+6</f>
        <v>44444</v>
      </c>
      <c r="S3" s="13"/>
      <c r="T3" s="13"/>
      <c r="U3" s="13"/>
      <c r="V3" s="13"/>
      <c r="W3" s="13"/>
      <c r="X3" s="13"/>
      <c r="Y3" s="13"/>
      <c r="Z3" s="13"/>
    </row>
    <row r="4" spans="1:26" ht="20.25" customHeight="1" x14ac:dyDescent="0.25">
      <c r="A4" s="13"/>
      <c r="B4" s="144"/>
      <c r="C4" s="144"/>
      <c r="D4" s="15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36" t="s">
        <v>5</v>
      </c>
      <c r="Q4" s="137">
        <v>2021</v>
      </c>
      <c r="R4" s="13">
        <f>(R2-DATE(2021,8,9))/7+1</f>
        <v>4</v>
      </c>
      <c r="S4" s="13"/>
      <c r="T4" s="13"/>
      <c r="U4" s="13"/>
      <c r="V4" s="13"/>
      <c r="W4" s="13"/>
      <c r="X4" s="13"/>
      <c r="Y4" s="13"/>
      <c r="Z4" s="13"/>
    </row>
    <row r="5" spans="1:26" ht="16.5" customHeight="1" x14ac:dyDescent="0.3">
      <c r="A5" s="13"/>
      <c r="B5" s="145"/>
      <c r="C5" s="145"/>
      <c r="D5" s="17" t="str">
        <f>"Tuần " &amp; $R$4 &amp;" từ ngày " &amp; TEXT($R$2,"DD/MM/YYYY") &amp; " đến ngày " &amp; TEXT($R$3,"DD/MM/YYYY")</f>
        <v>Tuần 4 từ ngày 30/08/2021 đến ngày 05/09/2021</v>
      </c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1.25" customHeight="1" x14ac:dyDescent="0.25">
      <c r="A6" s="18"/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8.5" customHeight="1" x14ac:dyDescent="0.25">
      <c r="A7" s="19" t="s">
        <v>6</v>
      </c>
      <c r="B7" s="20"/>
      <c r="C7" s="21"/>
      <c r="D7" s="146" t="s">
        <v>7</v>
      </c>
      <c r="E7" s="147"/>
      <c r="F7" s="146" t="s">
        <v>8</v>
      </c>
      <c r="G7" s="147"/>
      <c r="H7" s="146" t="s">
        <v>9</v>
      </c>
      <c r="I7" s="147"/>
      <c r="J7" s="146" t="s">
        <v>10</v>
      </c>
      <c r="K7" s="147"/>
      <c r="L7" s="23" t="s">
        <v>11</v>
      </c>
      <c r="M7" s="146" t="s">
        <v>12</v>
      </c>
      <c r="N7" s="147"/>
      <c r="O7" s="23" t="s">
        <v>13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"/>
    </row>
    <row r="8" spans="1:26" ht="20.25" customHeight="1" x14ac:dyDescent="0.25">
      <c r="A8" s="26"/>
      <c r="B8" s="27"/>
      <c r="C8" s="28"/>
      <c r="D8" s="148" t="s">
        <v>14</v>
      </c>
      <c r="E8" s="22" t="s">
        <v>15</v>
      </c>
      <c r="F8" s="148" t="s">
        <v>14</v>
      </c>
      <c r="G8" s="22" t="s">
        <v>15</v>
      </c>
      <c r="H8" s="148" t="s">
        <v>14</v>
      </c>
      <c r="I8" s="148" t="s">
        <v>15</v>
      </c>
      <c r="J8" s="148" t="s">
        <v>14</v>
      </c>
      <c r="K8" s="148" t="s">
        <v>15</v>
      </c>
      <c r="L8" s="29"/>
      <c r="M8" s="148" t="s">
        <v>16</v>
      </c>
      <c r="N8" s="148" t="s">
        <v>17</v>
      </c>
      <c r="O8" s="2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53.25" customHeight="1" x14ac:dyDescent="0.25">
      <c r="A9" s="23" t="str">
        <f>"Thứ 2" &amp; CHAR(10) &amp;TEXT($R$2,"DD/MM")</f>
        <v>Thứ 2
30/08</v>
      </c>
      <c r="B9" s="31" t="s">
        <v>18</v>
      </c>
      <c r="C9" s="149" t="s">
        <v>19</v>
      </c>
      <c r="D9" s="150" t="s">
        <v>20</v>
      </c>
      <c r="E9" s="151" t="s">
        <v>21</v>
      </c>
      <c r="F9" s="152" t="s">
        <v>22</v>
      </c>
      <c r="G9" s="153"/>
      <c r="H9" s="154" t="s">
        <v>23</v>
      </c>
      <c r="I9" s="153"/>
      <c r="J9" s="155" t="s">
        <v>24</v>
      </c>
      <c r="K9" s="153"/>
      <c r="L9" s="156" t="s">
        <v>25</v>
      </c>
      <c r="M9" s="157"/>
      <c r="N9" s="157" t="s">
        <v>26</v>
      </c>
      <c r="O9" s="36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3"/>
    </row>
    <row r="10" spans="1:26" ht="50.25" customHeight="1" x14ac:dyDescent="0.25">
      <c r="A10" s="43"/>
      <c r="B10" s="43"/>
      <c r="C10" s="44" t="s">
        <v>27</v>
      </c>
      <c r="D10" s="159"/>
      <c r="E10" s="80"/>
      <c r="F10" s="160" t="s">
        <v>28</v>
      </c>
      <c r="G10" s="161"/>
      <c r="H10" s="162" t="s">
        <v>29</v>
      </c>
      <c r="I10" s="163"/>
      <c r="J10" s="164" t="s">
        <v>30</v>
      </c>
      <c r="K10" s="161"/>
      <c r="L10" s="165"/>
      <c r="M10" s="166"/>
      <c r="N10" s="280" t="s">
        <v>31</v>
      </c>
      <c r="O10" s="116"/>
      <c r="P10" s="167"/>
      <c r="Q10" s="167"/>
      <c r="R10" s="167"/>
      <c r="S10" s="167"/>
      <c r="T10" s="167"/>
      <c r="U10" s="167"/>
      <c r="V10" s="167"/>
      <c r="W10" s="168"/>
      <c r="X10" s="168"/>
      <c r="Y10" s="168"/>
      <c r="Z10" s="13"/>
    </row>
    <row r="11" spans="1:26" ht="27.75" customHeight="1" x14ac:dyDescent="0.25">
      <c r="A11" s="43"/>
      <c r="B11" s="43"/>
      <c r="C11" s="44" t="s">
        <v>32</v>
      </c>
      <c r="D11" s="116"/>
      <c r="E11" s="169"/>
      <c r="F11" s="92"/>
      <c r="G11" s="92"/>
      <c r="H11" s="170" t="s">
        <v>33</v>
      </c>
      <c r="I11" s="171"/>
      <c r="J11" s="172"/>
      <c r="K11" s="3"/>
      <c r="L11" s="50"/>
      <c r="M11" s="173"/>
      <c r="N11" s="173"/>
      <c r="O11" s="116"/>
      <c r="P11" s="167"/>
      <c r="Q11" s="168"/>
      <c r="R11" s="168"/>
      <c r="S11" s="168"/>
      <c r="T11" s="168"/>
      <c r="U11" s="168"/>
      <c r="V11" s="168"/>
      <c r="W11" s="168"/>
      <c r="X11" s="168"/>
      <c r="Y11" s="168"/>
      <c r="Z11" s="13"/>
    </row>
    <row r="12" spans="1:26" ht="27.75" customHeight="1" x14ac:dyDescent="0.25">
      <c r="A12" s="43"/>
      <c r="B12" s="29"/>
      <c r="C12" s="59" t="s">
        <v>34</v>
      </c>
      <c r="D12" s="174" t="s">
        <v>35</v>
      </c>
      <c r="E12" s="175"/>
      <c r="F12" s="174" t="s">
        <v>35</v>
      </c>
      <c r="G12" s="175"/>
      <c r="H12" s="176" t="s">
        <v>35</v>
      </c>
      <c r="I12" s="175"/>
      <c r="J12" s="177" t="s">
        <v>35</v>
      </c>
      <c r="K12" s="175"/>
      <c r="L12" s="178" t="s">
        <v>36</v>
      </c>
      <c r="M12" s="179"/>
      <c r="N12" s="179" t="s">
        <v>37</v>
      </c>
      <c r="O12" s="77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75.75" customHeight="1" x14ac:dyDescent="0.25">
      <c r="A13" s="43"/>
      <c r="B13" s="31" t="s">
        <v>38</v>
      </c>
      <c r="C13" s="149" t="s">
        <v>19</v>
      </c>
      <c r="D13" s="150" t="s">
        <v>39</v>
      </c>
      <c r="E13" s="151" t="s">
        <v>40</v>
      </c>
      <c r="F13" s="180" t="s">
        <v>41</v>
      </c>
      <c r="G13" s="153"/>
      <c r="H13" s="154" t="s">
        <v>23</v>
      </c>
      <c r="I13" s="153"/>
      <c r="J13" s="155" t="s">
        <v>24</v>
      </c>
      <c r="K13" s="153"/>
      <c r="L13" s="181"/>
      <c r="M13" s="182" t="s">
        <v>42</v>
      </c>
      <c r="N13" s="21"/>
      <c r="O13" s="151" t="s">
        <v>43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7.25" customHeight="1" x14ac:dyDescent="0.25">
      <c r="A14" s="43"/>
      <c r="B14" s="43"/>
      <c r="C14" s="44" t="s">
        <v>27</v>
      </c>
      <c r="D14" s="159"/>
      <c r="E14" s="80"/>
      <c r="F14" s="160" t="s">
        <v>44</v>
      </c>
      <c r="G14" s="161"/>
      <c r="H14" s="162" t="s">
        <v>45</v>
      </c>
      <c r="I14" s="163"/>
      <c r="J14" s="164" t="s">
        <v>46</v>
      </c>
      <c r="K14" s="161"/>
      <c r="L14" s="165"/>
      <c r="M14" s="183" t="s">
        <v>47</v>
      </c>
      <c r="N14" s="80"/>
      <c r="O14" s="184" t="s">
        <v>48</v>
      </c>
      <c r="P14" s="167"/>
      <c r="Q14" s="167"/>
      <c r="R14" s="167"/>
      <c r="S14" s="168"/>
      <c r="T14" s="168"/>
      <c r="U14" s="168"/>
      <c r="V14" s="168"/>
      <c r="W14" s="168"/>
      <c r="X14" s="168"/>
      <c r="Y14" s="168"/>
      <c r="Z14" s="13"/>
    </row>
    <row r="15" spans="1:26" ht="27.75" customHeight="1" x14ac:dyDescent="0.25">
      <c r="A15" s="43"/>
      <c r="B15" s="43"/>
      <c r="C15" s="44" t="s">
        <v>32</v>
      </c>
      <c r="D15" s="185"/>
      <c r="E15" s="116"/>
      <c r="F15" s="77"/>
      <c r="G15" s="84"/>
      <c r="H15" s="170" t="s">
        <v>33</v>
      </c>
      <c r="I15" s="171"/>
      <c r="J15" s="172"/>
      <c r="K15" s="3"/>
      <c r="L15" s="50"/>
      <c r="M15" s="186"/>
      <c r="N15" s="80"/>
      <c r="O15" s="184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3"/>
    </row>
    <row r="16" spans="1:26" ht="28.5" customHeight="1" x14ac:dyDescent="0.25">
      <c r="A16" s="29"/>
      <c r="B16" s="29"/>
      <c r="C16" s="59" t="s">
        <v>34</v>
      </c>
      <c r="D16" s="174" t="s">
        <v>35</v>
      </c>
      <c r="E16" s="175"/>
      <c r="F16" s="174" t="s">
        <v>35</v>
      </c>
      <c r="G16" s="175"/>
      <c r="H16" s="176" t="s">
        <v>35</v>
      </c>
      <c r="I16" s="175"/>
      <c r="J16" s="177" t="s">
        <v>35</v>
      </c>
      <c r="K16" s="175"/>
      <c r="L16" s="178"/>
      <c r="M16" s="187" t="s">
        <v>35</v>
      </c>
      <c r="N16" s="28"/>
      <c r="O16" s="89" t="s">
        <v>49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52.5" customHeight="1" x14ac:dyDescent="0.25">
      <c r="A17" s="23" t="str">
        <f>"Thứ 3" &amp; CHAR(10) &amp;TEXT($R$2+1,"DD/MM")</f>
        <v>Thứ 3
31/08</v>
      </c>
      <c r="B17" s="72" t="s">
        <v>18</v>
      </c>
      <c r="C17" s="32" t="s">
        <v>19</v>
      </c>
      <c r="D17" s="35" t="s">
        <v>50</v>
      </c>
      <c r="E17" s="188" t="s">
        <v>51</v>
      </c>
      <c r="F17" s="180" t="s">
        <v>52</v>
      </c>
      <c r="G17" s="153"/>
      <c r="H17" s="154" t="s">
        <v>23</v>
      </c>
      <c r="I17" s="153"/>
      <c r="J17" s="155" t="s">
        <v>24</v>
      </c>
      <c r="K17" s="153"/>
      <c r="L17" s="181" t="s">
        <v>25</v>
      </c>
      <c r="M17" s="157" t="s">
        <v>53</v>
      </c>
      <c r="N17" s="157" t="s">
        <v>54</v>
      </c>
      <c r="O17" s="18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48" customHeight="1" x14ac:dyDescent="0.25">
      <c r="A18" s="43"/>
      <c r="B18" s="43"/>
      <c r="C18" s="44" t="s">
        <v>27</v>
      </c>
      <c r="D18" s="190"/>
      <c r="E18" s="190"/>
      <c r="F18" s="160" t="s">
        <v>55</v>
      </c>
      <c r="G18" s="161"/>
      <c r="H18" s="162" t="s">
        <v>45</v>
      </c>
      <c r="I18" s="163"/>
      <c r="J18" s="164" t="s">
        <v>56</v>
      </c>
      <c r="K18" s="161"/>
      <c r="L18" s="165"/>
      <c r="M18" s="280" t="s">
        <v>57</v>
      </c>
      <c r="N18" s="280" t="s">
        <v>57</v>
      </c>
      <c r="O18" s="191"/>
      <c r="P18" s="192"/>
      <c r="Q18" s="192"/>
      <c r="R18" s="192"/>
      <c r="S18" s="168"/>
      <c r="T18" s="168"/>
      <c r="U18" s="168"/>
      <c r="V18" s="168"/>
      <c r="W18" s="168"/>
      <c r="X18" s="168"/>
      <c r="Y18" s="168"/>
      <c r="Z18" s="13"/>
    </row>
    <row r="19" spans="1:26" ht="24.75" customHeight="1" x14ac:dyDescent="0.25">
      <c r="A19" s="43"/>
      <c r="B19" s="43"/>
      <c r="C19" s="44" t="s">
        <v>32</v>
      </c>
      <c r="D19" s="185"/>
      <c r="E19" s="116"/>
      <c r="F19" s="92"/>
      <c r="G19" s="92"/>
      <c r="H19" s="170" t="s">
        <v>33</v>
      </c>
      <c r="I19" s="171"/>
      <c r="J19" s="172"/>
      <c r="K19" s="3"/>
      <c r="L19" s="50"/>
      <c r="M19" s="173"/>
      <c r="N19" s="173"/>
      <c r="O19" s="45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3"/>
    </row>
    <row r="20" spans="1:26" ht="28.5" customHeight="1" x14ac:dyDescent="0.25">
      <c r="A20" s="43"/>
      <c r="B20" s="29"/>
      <c r="C20" s="59" t="s">
        <v>34</v>
      </c>
      <c r="D20" s="174" t="s">
        <v>35</v>
      </c>
      <c r="E20" s="175"/>
      <c r="F20" s="174" t="s">
        <v>58</v>
      </c>
      <c r="G20" s="175"/>
      <c r="H20" s="176" t="s">
        <v>35</v>
      </c>
      <c r="I20" s="175"/>
      <c r="J20" s="177" t="s">
        <v>35</v>
      </c>
      <c r="K20" s="175"/>
      <c r="L20" s="178" t="s">
        <v>36</v>
      </c>
      <c r="M20" s="179" t="s">
        <v>59</v>
      </c>
      <c r="N20" s="179" t="s">
        <v>59</v>
      </c>
      <c r="O20" s="48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51.75" customHeight="1" x14ac:dyDescent="0.25">
      <c r="A21" s="43"/>
      <c r="B21" s="31" t="s">
        <v>38</v>
      </c>
      <c r="C21" s="32" t="s">
        <v>19</v>
      </c>
      <c r="D21" s="193" t="s">
        <v>60</v>
      </c>
      <c r="E21" s="193" t="s">
        <v>61</v>
      </c>
      <c r="F21" s="194" t="s">
        <v>62</v>
      </c>
      <c r="G21" s="161"/>
      <c r="H21" s="154"/>
      <c r="I21" s="153"/>
      <c r="J21" s="155"/>
      <c r="K21" s="153"/>
      <c r="L21" s="181"/>
      <c r="M21" s="182" t="s">
        <v>63</v>
      </c>
      <c r="N21" s="21"/>
      <c r="O21" s="281" t="s">
        <v>64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63" customHeight="1" x14ac:dyDescent="0.25">
      <c r="A22" s="43"/>
      <c r="B22" s="43"/>
      <c r="C22" s="44" t="s">
        <v>27</v>
      </c>
      <c r="D22" s="159"/>
      <c r="E22" s="80"/>
      <c r="F22" s="195" t="s">
        <v>65</v>
      </c>
      <c r="G22" s="161"/>
      <c r="H22" s="162"/>
      <c r="I22" s="163"/>
      <c r="J22" s="164"/>
      <c r="K22" s="161"/>
      <c r="L22" s="165"/>
      <c r="M22" s="183" t="s">
        <v>66</v>
      </c>
      <c r="N22" s="80"/>
      <c r="O22" s="46" t="s">
        <v>67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3"/>
    </row>
    <row r="23" spans="1:26" ht="27" customHeight="1" x14ac:dyDescent="0.25">
      <c r="A23" s="43"/>
      <c r="B23" s="43"/>
      <c r="C23" s="44" t="s">
        <v>32</v>
      </c>
      <c r="D23" s="185"/>
      <c r="E23" s="116"/>
      <c r="F23" s="196"/>
      <c r="G23" s="196"/>
      <c r="H23" s="170"/>
      <c r="I23" s="171"/>
      <c r="J23" s="172"/>
      <c r="K23" s="3"/>
      <c r="L23" s="50"/>
      <c r="M23" s="186"/>
      <c r="N23" s="80"/>
      <c r="O23" s="46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3"/>
    </row>
    <row r="24" spans="1:26" ht="29.25" customHeight="1" x14ac:dyDescent="0.25">
      <c r="A24" s="29"/>
      <c r="B24" s="29"/>
      <c r="C24" s="59" t="s">
        <v>34</v>
      </c>
      <c r="D24" s="174" t="s">
        <v>35</v>
      </c>
      <c r="E24" s="175"/>
      <c r="F24" s="174" t="s">
        <v>35</v>
      </c>
      <c r="G24" s="175"/>
      <c r="H24" s="176"/>
      <c r="I24" s="175"/>
      <c r="J24" s="177"/>
      <c r="K24" s="175"/>
      <c r="L24" s="178"/>
      <c r="M24" s="187" t="s">
        <v>35</v>
      </c>
      <c r="N24" s="28"/>
      <c r="O24" s="197" t="s">
        <v>68</v>
      </c>
      <c r="P24" s="25"/>
      <c r="Q24" s="25"/>
      <c r="R24" s="25"/>
      <c r="S24" s="25"/>
      <c r="T24" s="25"/>
      <c r="U24" s="25"/>
      <c r="V24" s="13"/>
      <c r="W24" s="13"/>
      <c r="X24" s="13"/>
      <c r="Y24" s="13"/>
      <c r="Z24" s="13"/>
    </row>
    <row r="25" spans="1:26" ht="46.5" customHeight="1" x14ac:dyDescent="0.25">
      <c r="A25" s="23" t="str">
        <f>"Thứ 4" &amp; CHAR(10) &amp;TEXT($R$2+2,"DD/MM")</f>
        <v>Thứ 4
01/09</v>
      </c>
      <c r="B25" s="198" t="s">
        <v>18</v>
      </c>
      <c r="C25" s="199" t="s">
        <v>19</v>
      </c>
      <c r="D25" s="200"/>
      <c r="E25" s="201" t="s">
        <v>69</v>
      </c>
      <c r="F25" s="194" t="s">
        <v>70</v>
      </c>
      <c r="G25" s="161"/>
      <c r="H25" s="154" t="s">
        <v>23</v>
      </c>
      <c r="I25" s="153"/>
      <c r="J25" s="155" t="s">
        <v>71</v>
      </c>
      <c r="K25" s="153"/>
      <c r="L25" s="181" t="s">
        <v>25</v>
      </c>
      <c r="M25" s="182" t="s">
        <v>72</v>
      </c>
      <c r="N25" s="21"/>
      <c r="O25" s="36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13"/>
    </row>
    <row r="26" spans="1:26" ht="66" customHeight="1" x14ac:dyDescent="0.25">
      <c r="A26" s="43"/>
      <c r="B26" s="43"/>
      <c r="C26" s="203" t="s">
        <v>27</v>
      </c>
      <c r="D26" s="204"/>
      <c r="E26" s="161"/>
      <c r="F26" s="195" t="s">
        <v>73</v>
      </c>
      <c r="G26" s="161"/>
      <c r="H26" s="162" t="s">
        <v>45</v>
      </c>
      <c r="I26" s="163"/>
      <c r="J26" s="164" t="s">
        <v>74</v>
      </c>
      <c r="K26" s="161"/>
      <c r="L26" s="165"/>
      <c r="M26" s="183" t="s">
        <v>75</v>
      </c>
      <c r="N26" s="80"/>
      <c r="O26" s="116"/>
      <c r="P26" s="205"/>
      <c r="Q26" s="206"/>
      <c r="R26" s="206"/>
      <c r="S26" s="206"/>
      <c r="T26" s="206"/>
      <c r="U26" s="206"/>
      <c r="V26" s="207"/>
      <c r="W26" s="207"/>
      <c r="X26" s="207"/>
      <c r="Y26" s="207"/>
      <c r="Z26" s="13"/>
    </row>
    <row r="27" spans="1:26" ht="27.75" customHeight="1" x14ac:dyDescent="0.25">
      <c r="A27" s="43"/>
      <c r="B27" s="43"/>
      <c r="C27" s="203" t="s">
        <v>32</v>
      </c>
      <c r="D27" s="208"/>
      <c r="E27" s="209"/>
      <c r="F27" s="196"/>
      <c r="G27" s="196"/>
      <c r="H27" s="170" t="s">
        <v>33</v>
      </c>
      <c r="I27" s="171"/>
      <c r="J27" s="172"/>
      <c r="K27" s="3"/>
      <c r="L27" s="50"/>
      <c r="M27" s="186"/>
      <c r="N27" s="80"/>
      <c r="O27" s="116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13"/>
    </row>
    <row r="28" spans="1:26" ht="27" customHeight="1" x14ac:dyDescent="0.25">
      <c r="A28" s="43"/>
      <c r="B28" s="29"/>
      <c r="C28" s="210" t="s">
        <v>34</v>
      </c>
      <c r="D28" s="174" t="s">
        <v>35</v>
      </c>
      <c r="E28" s="175"/>
      <c r="F28" s="174" t="s">
        <v>35</v>
      </c>
      <c r="G28" s="175"/>
      <c r="H28" s="176" t="s">
        <v>35</v>
      </c>
      <c r="I28" s="175"/>
      <c r="J28" s="177" t="s">
        <v>35</v>
      </c>
      <c r="K28" s="175"/>
      <c r="L28" s="178" t="s">
        <v>36</v>
      </c>
      <c r="M28" s="187" t="s">
        <v>35</v>
      </c>
      <c r="N28" s="28"/>
      <c r="O28" s="77"/>
      <c r="P28" s="211"/>
      <c r="Q28" s="211"/>
      <c r="R28" s="211"/>
      <c r="S28" s="202"/>
      <c r="T28" s="202"/>
      <c r="U28" s="202"/>
      <c r="V28" s="202"/>
      <c r="W28" s="202"/>
      <c r="X28" s="202"/>
      <c r="Y28" s="202"/>
      <c r="Z28" s="13"/>
    </row>
    <row r="29" spans="1:26" ht="52.5" customHeight="1" x14ac:dyDescent="0.25">
      <c r="A29" s="43"/>
      <c r="B29" s="198" t="s">
        <v>38</v>
      </c>
      <c r="C29" s="199" t="s">
        <v>19</v>
      </c>
      <c r="D29" s="212" t="s">
        <v>76</v>
      </c>
      <c r="E29" s="153"/>
      <c r="F29" s="213" t="s">
        <v>77</v>
      </c>
      <c r="G29" s="153"/>
      <c r="H29" s="154"/>
      <c r="I29" s="153"/>
      <c r="J29" s="155" t="s">
        <v>71</v>
      </c>
      <c r="K29" s="153"/>
      <c r="L29" s="181"/>
      <c r="M29" s="182" t="s">
        <v>78</v>
      </c>
      <c r="N29" s="21"/>
      <c r="O29" s="281" t="s">
        <v>79</v>
      </c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13"/>
    </row>
    <row r="30" spans="1:26" ht="44.25" customHeight="1" x14ac:dyDescent="0.25">
      <c r="A30" s="43"/>
      <c r="B30" s="43"/>
      <c r="C30" s="214" t="s">
        <v>27</v>
      </c>
      <c r="D30" s="204"/>
      <c r="E30" s="161"/>
      <c r="F30" s="204" t="s">
        <v>80</v>
      </c>
      <c r="G30" s="161"/>
      <c r="H30" s="162"/>
      <c r="I30" s="163"/>
      <c r="J30" s="164" t="s">
        <v>81</v>
      </c>
      <c r="K30" s="161"/>
      <c r="L30" s="165"/>
      <c r="M30" s="183" t="s">
        <v>82</v>
      </c>
      <c r="N30" s="80"/>
      <c r="O30" s="184" t="s">
        <v>48</v>
      </c>
      <c r="P30" s="215"/>
      <c r="Q30" s="215"/>
      <c r="R30" s="215"/>
      <c r="S30" s="216"/>
      <c r="T30" s="216"/>
      <c r="U30" s="216"/>
      <c r="V30" s="216"/>
      <c r="W30" s="216"/>
      <c r="X30" s="216"/>
      <c r="Y30" s="216"/>
      <c r="Z30" s="13"/>
    </row>
    <row r="31" spans="1:26" ht="28.5" customHeight="1" x14ac:dyDescent="0.25">
      <c r="A31" s="43"/>
      <c r="B31" s="43"/>
      <c r="C31" s="203" t="s">
        <v>32</v>
      </c>
      <c r="D31" s="208"/>
      <c r="E31" s="209"/>
      <c r="F31" s="217"/>
      <c r="G31" s="218"/>
      <c r="H31" s="170"/>
      <c r="I31" s="171"/>
      <c r="J31" s="172"/>
      <c r="K31" s="3"/>
      <c r="L31" s="50"/>
      <c r="M31" s="186"/>
      <c r="N31" s="80"/>
      <c r="O31" s="219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13"/>
    </row>
    <row r="32" spans="1:26" ht="28.5" customHeight="1" x14ac:dyDescent="0.25">
      <c r="A32" s="29"/>
      <c r="B32" s="29"/>
      <c r="C32" s="210" t="s">
        <v>34</v>
      </c>
      <c r="D32" s="174" t="s">
        <v>35</v>
      </c>
      <c r="E32" s="175"/>
      <c r="F32" s="174" t="s">
        <v>35</v>
      </c>
      <c r="G32" s="175"/>
      <c r="H32" s="176"/>
      <c r="I32" s="175"/>
      <c r="J32" s="177" t="s">
        <v>35</v>
      </c>
      <c r="K32" s="175"/>
      <c r="L32" s="178"/>
      <c r="M32" s="187" t="s">
        <v>35</v>
      </c>
      <c r="N32" s="28"/>
      <c r="O32" s="220" t="s">
        <v>68</v>
      </c>
      <c r="P32" s="211"/>
      <c r="Q32" s="211"/>
      <c r="R32" s="202"/>
      <c r="S32" s="202"/>
      <c r="T32" s="202"/>
      <c r="U32" s="202"/>
      <c r="V32" s="202"/>
      <c r="W32" s="202"/>
      <c r="X32" s="202"/>
      <c r="Y32" s="202"/>
      <c r="Z32" s="13"/>
    </row>
    <row r="33" spans="1:26" ht="28.5" customHeight="1" x14ac:dyDescent="0.25">
      <c r="A33" s="23" t="str">
        <f>"Thứ 5" &amp; CHAR(10) &amp;TEXT($R$2+3,"DD/MM")</f>
        <v>Thứ 5
02/09</v>
      </c>
      <c r="B33" s="198" t="s">
        <v>18</v>
      </c>
      <c r="C33" s="221" t="s">
        <v>19</v>
      </c>
      <c r="D33" s="282" t="s">
        <v>83</v>
      </c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4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13"/>
    </row>
    <row r="34" spans="1:26" ht="54" customHeight="1" x14ac:dyDescent="0.25">
      <c r="A34" s="43"/>
      <c r="B34" s="43"/>
      <c r="C34" s="203" t="s">
        <v>27</v>
      </c>
      <c r="D34" s="285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222"/>
      <c r="Q34" s="222"/>
      <c r="R34" s="222"/>
      <c r="S34" s="222"/>
      <c r="T34" s="222"/>
      <c r="U34" s="222"/>
      <c r="V34" s="223"/>
      <c r="W34" s="223"/>
      <c r="X34" s="223"/>
      <c r="Y34" s="223"/>
      <c r="Z34" s="13"/>
    </row>
    <row r="35" spans="1:26" ht="24" customHeight="1" x14ac:dyDescent="0.25">
      <c r="A35" s="43"/>
      <c r="B35" s="43"/>
      <c r="C35" s="203" t="s">
        <v>32</v>
      </c>
      <c r="D35" s="285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222"/>
      <c r="Q35" s="222"/>
      <c r="R35" s="222"/>
      <c r="S35" s="222"/>
      <c r="T35" s="222"/>
      <c r="U35" s="222"/>
      <c r="V35" s="223"/>
      <c r="W35" s="223"/>
      <c r="X35" s="223"/>
      <c r="Y35" s="223"/>
      <c r="Z35" s="13"/>
    </row>
    <row r="36" spans="1:26" ht="29.25" customHeight="1" x14ac:dyDescent="0.25">
      <c r="A36" s="43"/>
      <c r="B36" s="29"/>
      <c r="C36" s="210" t="s">
        <v>34</v>
      </c>
      <c r="D36" s="285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211"/>
      <c r="Q36" s="211"/>
      <c r="R36" s="211"/>
      <c r="S36" s="202"/>
      <c r="T36" s="202"/>
      <c r="U36" s="202"/>
      <c r="V36" s="202"/>
      <c r="W36" s="202"/>
      <c r="X36" s="202"/>
      <c r="Y36" s="202"/>
      <c r="Z36" s="13"/>
    </row>
    <row r="37" spans="1:26" ht="34.5" customHeight="1" x14ac:dyDescent="0.25">
      <c r="A37" s="43"/>
      <c r="B37" s="72" t="s">
        <v>38</v>
      </c>
      <c r="C37" s="32" t="s">
        <v>19</v>
      </c>
      <c r="D37" s="285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7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8.25" customHeight="1" x14ac:dyDescent="0.25">
      <c r="A38" s="43"/>
      <c r="B38" s="43"/>
      <c r="C38" s="44" t="s">
        <v>27</v>
      </c>
      <c r="D38" s="285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7"/>
      <c r="P38" s="226"/>
      <c r="Q38" s="226"/>
      <c r="R38" s="226"/>
      <c r="S38" s="226"/>
      <c r="T38" s="226"/>
      <c r="U38" s="226"/>
      <c r="V38" s="168"/>
      <c r="W38" s="168"/>
      <c r="X38" s="168"/>
      <c r="Y38" s="168"/>
      <c r="Z38" s="13"/>
    </row>
    <row r="39" spans="1:26" ht="26.25" customHeight="1" x14ac:dyDescent="0.25">
      <c r="A39" s="43"/>
      <c r="B39" s="43"/>
      <c r="C39" s="44" t="s">
        <v>32</v>
      </c>
      <c r="D39" s="285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3"/>
    </row>
    <row r="40" spans="1:26" ht="33.75" customHeight="1" x14ac:dyDescent="0.25">
      <c r="A40" s="29"/>
      <c r="B40" s="29"/>
      <c r="C40" s="59" t="s">
        <v>34</v>
      </c>
      <c r="D40" s="288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90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49.5" customHeight="1" x14ac:dyDescent="0.25">
      <c r="A41" s="23" t="str">
        <f>"Thứ 6" &amp; CHAR(10) &amp;TEXT($R$2+4,"DD/MM")</f>
        <v>Thứ 6
03/09</v>
      </c>
      <c r="B41" s="31" t="s">
        <v>18</v>
      </c>
      <c r="C41" s="32" t="s">
        <v>19</v>
      </c>
      <c r="D41" s="33"/>
      <c r="E41" s="188"/>
      <c r="F41" s="152"/>
      <c r="G41" s="153"/>
      <c r="H41" s="154"/>
      <c r="I41" s="153"/>
      <c r="J41" s="155" t="s">
        <v>71</v>
      </c>
      <c r="K41" s="153"/>
      <c r="L41" s="181" t="s">
        <v>25</v>
      </c>
      <c r="M41" s="227" t="s">
        <v>84</v>
      </c>
      <c r="N41" s="227" t="s">
        <v>85</v>
      </c>
      <c r="O41" s="3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47.25" customHeight="1" x14ac:dyDescent="0.25">
      <c r="A42" s="43"/>
      <c r="B42" s="43"/>
      <c r="C42" s="44" t="s">
        <v>27</v>
      </c>
      <c r="D42" s="225"/>
      <c r="E42" s="228"/>
      <c r="F42" s="160"/>
      <c r="G42" s="161"/>
      <c r="H42" s="162"/>
      <c r="I42" s="163"/>
      <c r="J42" s="164" t="s">
        <v>86</v>
      </c>
      <c r="K42" s="161"/>
      <c r="L42" s="165"/>
      <c r="M42" s="229" t="s">
        <v>87</v>
      </c>
      <c r="N42" s="229" t="s">
        <v>87</v>
      </c>
      <c r="O42" s="116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13"/>
    </row>
    <row r="43" spans="1:26" ht="18" customHeight="1" x14ac:dyDescent="0.25">
      <c r="A43" s="43"/>
      <c r="B43" s="43"/>
      <c r="C43" s="44" t="s">
        <v>32</v>
      </c>
      <c r="D43" s="116"/>
      <c r="E43" s="231"/>
      <c r="F43" s="92"/>
      <c r="G43" s="92"/>
      <c r="H43" s="170"/>
      <c r="I43" s="171"/>
      <c r="J43" s="172"/>
      <c r="K43" s="3"/>
      <c r="L43" s="50"/>
      <c r="M43" s="232"/>
      <c r="N43" s="232"/>
      <c r="O43" s="11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24" customHeight="1" x14ac:dyDescent="0.25">
      <c r="A44" s="43"/>
      <c r="B44" s="29"/>
      <c r="C44" s="59" t="s">
        <v>34</v>
      </c>
      <c r="D44" s="224"/>
      <c r="E44" s="175"/>
      <c r="F44" s="177"/>
      <c r="G44" s="175"/>
      <c r="H44" s="176"/>
      <c r="I44" s="175"/>
      <c r="J44" s="177" t="s">
        <v>35</v>
      </c>
      <c r="K44" s="175"/>
      <c r="L44" s="178" t="s">
        <v>36</v>
      </c>
      <c r="M44" s="233" t="s">
        <v>35</v>
      </c>
      <c r="N44" s="233" t="s">
        <v>35</v>
      </c>
      <c r="O44" s="77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30" customHeight="1" x14ac:dyDescent="0.25">
      <c r="A45" s="43"/>
      <c r="B45" s="53"/>
      <c r="C45" s="32" t="s">
        <v>19</v>
      </c>
      <c r="D45" s="33"/>
      <c r="E45" s="33"/>
      <c r="F45" s="234"/>
      <c r="G45" s="235"/>
      <c r="H45" s="154"/>
      <c r="I45" s="153"/>
      <c r="J45" s="155"/>
      <c r="K45" s="153"/>
      <c r="L45" s="236"/>
      <c r="M45" s="182" t="s">
        <v>88</v>
      </c>
      <c r="N45" s="20"/>
      <c r="O45" s="277" t="s">
        <v>89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77.25" customHeight="1" x14ac:dyDescent="0.25">
      <c r="A46" s="43"/>
      <c r="B46" s="61" t="s">
        <v>38</v>
      </c>
      <c r="C46" s="44" t="s">
        <v>27</v>
      </c>
      <c r="D46" s="159"/>
      <c r="E46" s="80"/>
      <c r="F46" s="237"/>
      <c r="G46" s="238"/>
      <c r="H46" s="162"/>
      <c r="I46" s="163"/>
      <c r="J46" s="164"/>
      <c r="K46" s="161"/>
      <c r="L46" s="239"/>
      <c r="M46" s="240" t="s">
        <v>47</v>
      </c>
      <c r="N46" s="6"/>
      <c r="O46" s="278" t="s">
        <v>90</v>
      </c>
      <c r="P46" s="226"/>
      <c r="Q46" s="226"/>
      <c r="R46" s="226"/>
      <c r="S46" s="168"/>
      <c r="T46" s="168"/>
      <c r="U46" s="168"/>
      <c r="V46" s="168"/>
      <c r="W46" s="168"/>
      <c r="X46" s="168"/>
      <c r="Y46" s="168"/>
      <c r="Z46" s="13"/>
    </row>
    <row r="47" spans="1:26" ht="25.5" customHeight="1" x14ac:dyDescent="0.25">
      <c r="A47" s="43"/>
      <c r="B47" s="61"/>
      <c r="C47" s="44" t="s">
        <v>32</v>
      </c>
      <c r="D47" s="225"/>
      <c r="E47" s="116"/>
      <c r="F47" s="196"/>
      <c r="G47" s="217"/>
      <c r="H47" s="170"/>
      <c r="I47" s="171"/>
      <c r="J47" s="172"/>
      <c r="K47" s="3"/>
      <c r="L47" s="241"/>
      <c r="M47" s="186"/>
      <c r="N47" s="6"/>
      <c r="O47" s="27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3"/>
    </row>
    <row r="48" spans="1:26" ht="27.75" customHeight="1" x14ac:dyDescent="0.25">
      <c r="A48" s="29"/>
      <c r="B48" s="197"/>
      <c r="C48" s="59" t="s">
        <v>34</v>
      </c>
      <c r="D48" s="224"/>
      <c r="E48" s="175"/>
      <c r="F48" s="63"/>
      <c r="G48" s="242"/>
      <c r="H48" s="176"/>
      <c r="I48" s="175"/>
      <c r="J48" s="177"/>
      <c r="K48" s="175"/>
      <c r="L48" s="243"/>
      <c r="M48" s="187" t="s">
        <v>35</v>
      </c>
      <c r="N48" s="27"/>
      <c r="O48" s="279" t="s">
        <v>68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69" customHeight="1" x14ac:dyDescent="0.25">
      <c r="A49" s="23" t="str">
        <f>"Thứ 7" &amp; CHAR(10) &amp;TEXT($R$2+5,"DD/MM")</f>
        <v>Thứ 7
04/09</v>
      </c>
      <c r="B49" s="72" t="s">
        <v>18</v>
      </c>
      <c r="C49" s="32" t="s">
        <v>19</v>
      </c>
      <c r="D49" s="244"/>
      <c r="E49" s="21"/>
      <c r="F49" s="33"/>
      <c r="G49" s="34"/>
      <c r="H49" s="33"/>
      <c r="I49" s="34"/>
      <c r="J49" s="245"/>
      <c r="K49" s="21"/>
      <c r="L49" s="246"/>
      <c r="M49" s="247"/>
      <c r="N49" s="153"/>
      <c r="O49" s="248" t="s">
        <v>91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37.5" customHeight="1" x14ac:dyDescent="0.25">
      <c r="A50" s="43"/>
      <c r="B50" s="43"/>
      <c r="C50" s="44" t="s">
        <v>27</v>
      </c>
      <c r="D50" s="81"/>
      <c r="E50" s="80"/>
      <c r="F50" s="92"/>
      <c r="G50" s="53"/>
      <c r="H50" s="92"/>
      <c r="I50" s="53"/>
      <c r="J50" s="81"/>
      <c r="K50" s="80"/>
      <c r="L50" s="249"/>
      <c r="M50" s="202"/>
      <c r="N50" s="202"/>
      <c r="O50" s="250" t="s">
        <v>92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7.5" customHeight="1" x14ac:dyDescent="0.25">
      <c r="A51" s="43"/>
      <c r="B51" s="43"/>
      <c r="C51" s="44" t="s">
        <v>32</v>
      </c>
      <c r="D51" s="81"/>
      <c r="E51" s="80"/>
      <c r="F51" s="92"/>
      <c r="G51" s="53"/>
      <c r="H51" s="92"/>
      <c r="I51" s="53"/>
      <c r="J51" s="81"/>
      <c r="K51" s="80"/>
      <c r="L51" s="251"/>
      <c r="M51" s="252"/>
      <c r="N51" s="161"/>
      <c r="O51" s="250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0.75" customHeight="1" x14ac:dyDescent="0.25">
      <c r="A52" s="43"/>
      <c r="B52" s="30"/>
      <c r="C52" s="59" t="s">
        <v>34</v>
      </c>
      <c r="D52" s="26"/>
      <c r="E52" s="28"/>
      <c r="F52" s="253"/>
      <c r="G52" s="254"/>
      <c r="H52" s="253"/>
      <c r="I52" s="254"/>
      <c r="J52" s="26"/>
      <c r="K52" s="28"/>
      <c r="L52" s="255"/>
      <c r="M52" s="256"/>
      <c r="N52" s="161"/>
      <c r="O52" s="257" t="s">
        <v>93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51.75" customHeight="1" x14ac:dyDescent="0.25">
      <c r="A53" s="43"/>
      <c r="B53" s="31" t="s">
        <v>38</v>
      </c>
      <c r="C53" s="32" t="s">
        <v>19</v>
      </c>
      <c r="D53" s="258"/>
      <c r="E53" s="259"/>
      <c r="F53" s="33"/>
      <c r="G53" s="34"/>
      <c r="H53" s="33"/>
      <c r="I53" s="34"/>
      <c r="J53" s="234"/>
      <c r="K53" s="260"/>
      <c r="L53" s="33"/>
      <c r="M53" s="261"/>
      <c r="N53" s="38"/>
      <c r="O53" s="248" t="s">
        <v>94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4.5" customHeight="1" x14ac:dyDescent="0.25">
      <c r="A54" s="43"/>
      <c r="B54" s="43"/>
      <c r="C54" s="44" t="s">
        <v>27</v>
      </c>
      <c r="D54" s="262"/>
      <c r="E54" s="263"/>
      <c r="F54" s="116"/>
      <c r="G54" s="46"/>
      <c r="H54" s="116"/>
      <c r="I54" s="46"/>
      <c r="J54" s="237"/>
      <c r="K54" s="237"/>
      <c r="L54" s="116"/>
      <c r="M54" s="250"/>
      <c r="N54" s="237"/>
      <c r="O54" s="250" t="s">
        <v>95</v>
      </c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3"/>
    </row>
    <row r="55" spans="1:26" ht="34.5" customHeight="1" x14ac:dyDescent="0.25">
      <c r="A55" s="43"/>
      <c r="B55" s="43"/>
      <c r="C55" s="44" t="s">
        <v>32</v>
      </c>
      <c r="D55" s="264"/>
      <c r="E55" s="265"/>
      <c r="F55" s="92"/>
      <c r="G55" s="53"/>
      <c r="H55" s="92"/>
      <c r="I55" s="53"/>
      <c r="J55" s="266"/>
      <c r="K55" s="3"/>
      <c r="L55" s="92"/>
      <c r="M55" s="267"/>
      <c r="N55" s="95"/>
      <c r="O55" s="250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3"/>
    </row>
    <row r="56" spans="1:26" ht="31.5" customHeight="1" x14ac:dyDescent="0.25">
      <c r="A56" s="29"/>
      <c r="B56" s="29"/>
      <c r="C56" s="59" t="s">
        <v>34</v>
      </c>
      <c r="D56" s="268"/>
      <c r="E56" s="269"/>
      <c r="F56" s="60"/>
      <c r="G56" s="197"/>
      <c r="H56" s="60"/>
      <c r="I56" s="197"/>
      <c r="J56" s="65"/>
      <c r="K56" s="65"/>
      <c r="L56" s="60"/>
      <c r="M56" s="90"/>
      <c r="N56" s="65"/>
      <c r="O56" s="257" t="s">
        <v>93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45.75" customHeight="1" x14ac:dyDescent="0.25">
      <c r="A57" s="23" t="str">
        <f>"CN" &amp; CHAR(10) &amp;TEXT($R$2+6,"DD/MM")</f>
        <v>CN
05/09</v>
      </c>
      <c r="B57" s="31" t="s">
        <v>18</v>
      </c>
      <c r="C57" s="32" t="s">
        <v>19</v>
      </c>
      <c r="D57" s="33"/>
      <c r="E57" s="34"/>
      <c r="F57" s="33"/>
      <c r="G57" s="34"/>
      <c r="H57" s="33"/>
      <c r="I57" s="34"/>
      <c r="J57" s="33"/>
      <c r="K57" s="34"/>
      <c r="L57" s="33"/>
      <c r="M57" s="38"/>
      <c r="N57" s="261"/>
      <c r="O57" s="248" t="s">
        <v>96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47.25" customHeight="1" x14ac:dyDescent="0.25">
      <c r="A58" s="43"/>
      <c r="B58" s="43"/>
      <c r="C58" s="44" t="s">
        <v>27</v>
      </c>
      <c r="D58" s="116"/>
      <c r="E58" s="46"/>
      <c r="F58" s="116"/>
      <c r="G58" s="46"/>
      <c r="H58" s="116"/>
      <c r="I58" s="46"/>
      <c r="J58" s="116"/>
      <c r="K58" s="46"/>
      <c r="L58" s="116"/>
      <c r="M58" s="237"/>
      <c r="N58" s="250"/>
      <c r="O58" s="116" t="s">
        <v>97</v>
      </c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3"/>
    </row>
    <row r="59" spans="1:26" ht="36" customHeight="1" x14ac:dyDescent="0.25">
      <c r="A59" s="43"/>
      <c r="B59" s="43"/>
      <c r="C59" s="44" t="s">
        <v>32</v>
      </c>
      <c r="D59" s="92"/>
      <c r="E59" s="53"/>
      <c r="F59" s="92"/>
      <c r="G59" s="53"/>
      <c r="H59" s="92"/>
      <c r="I59" s="53"/>
      <c r="J59" s="92"/>
      <c r="K59" s="53"/>
      <c r="L59" s="92"/>
      <c r="M59" s="95"/>
      <c r="N59" s="267"/>
      <c r="O59" s="116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3"/>
    </row>
    <row r="60" spans="1:26" ht="27.75" customHeight="1" x14ac:dyDescent="0.25">
      <c r="A60" s="43"/>
      <c r="B60" s="30"/>
      <c r="C60" s="59" t="s">
        <v>34</v>
      </c>
      <c r="D60" s="60"/>
      <c r="E60" s="197"/>
      <c r="F60" s="60"/>
      <c r="G60" s="197"/>
      <c r="H60" s="60"/>
      <c r="I60" s="197"/>
      <c r="J60" s="60"/>
      <c r="K60" s="197"/>
      <c r="L60" s="60"/>
      <c r="M60" s="65"/>
      <c r="N60" s="90"/>
      <c r="O60" s="77" t="s">
        <v>125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42.75" customHeight="1" x14ac:dyDescent="0.25">
      <c r="A61" s="43"/>
      <c r="B61" s="31" t="s">
        <v>38</v>
      </c>
      <c r="C61" s="32" t="s">
        <v>19</v>
      </c>
      <c r="D61" s="33"/>
      <c r="E61" s="34"/>
      <c r="F61" s="92"/>
      <c r="G61" s="32"/>
      <c r="H61" s="33"/>
      <c r="I61" s="69"/>
      <c r="J61" s="33"/>
      <c r="K61" s="34"/>
      <c r="L61" s="92"/>
      <c r="M61" s="261"/>
      <c r="N61" s="38"/>
      <c r="O61" s="248" t="s">
        <v>98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37.5" customHeight="1" x14ac:dyDescent="0.25">
      <c r="A62" s="43"/>
      <c r="B62" s="43"/>
      <c r="C62" s="44" t="s">
        <v>27</v>
      </c>
      <c r="D62" s="92"/>
      <c r="E62" s="53"/>
      <c r="F62" s="92"/>
      <c r="G62" s="32"/>
      <c r="H62" s="92"/>
      <c r="I62" s="32"/>
      <c r="J62" s="92"/>
      <c r="K62" s="53"/>
      <c r="L62" s="92"/>
      <c r="M62" s="250"/>
      <c r="N62" s="237"/>
      <c r="O62" s="50" t="s">
        <v>97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7.5" customHeight="1" x14ac:dyDescent="0.25">
      <c r="A63" s="43"/>
      <c r="B63" s="43"/>
      <c r="C63" s="44" t="s">
        <v>32</v>
      </c>
      <c r="D63" s="92"/>
      <c r="E63" s="53"/>
      <c r="F63" s="92"/>
      <c r="G63" s="32"/>
      <c r="H63" s="92"/>
      <c r="I63" s="32"/>
      <c r="J63" s="92"/>
      <c r="K63" s="53"/>
      <c r="L63" s="92"/>
      <c r="M63" s="267"/>
      <c r="N63" s="95"/>
      <c r="O63" s="250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8.5" customHeight="1" x14ac:dyDescent="0.25">
      <c r="A64" s="29"/>
      <c r="B64" s="30"/>
      <c r="C64" s="59" t="s">
        <v>34</v>
      </c>
      <c r="D64" s="253"/>
      <c r="E64" s="254"/>
      <c r="F64" s="253"/>
      <c r="G64" s="270"/>
      <c r="H64" s="253"/>
      <c r="I64" s="270"/>
      <c r="J64" s="253"/>
      <c r="K64" s="254"/>
      <c r="L64" s="253"/>
      <c r="M64" s="90"/>
      <c r="N64" s="65"/>
      <c r="O64" s="77" t="s">
        <v>125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36" customHeight="1" x14ac:dyDescent="0.25">
      <c r="A65" s="271"/>
      <c r="B65" s="271"/>
      <c r="C65" s="271"/>
      <c r="D65" s="271"/>
      <c r="E65" s="271"/>
      <c r="F65" s="271"/>
      <c r="G65" s="271"/>
      <c r="H65" s="272"/>
      <c r="I65" s="272"/>
      <c r="J65" s="272"/>
      <c r="K65" s="122" t="s">
        <v>99</v>
      </c>
      <c r="L65" s="20"/>
      <c r="M65" s="20"/>
      <c r="N65" s="20"/>
      <c r="O65" s="273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13"/>
    </row>
    <row r="66" spans="1:26" ht="36" customHeight="1" x14ac:dyDescent="0.25">
      <c r="A66" s="9"/>
      <c r="B66" s="13"/>
      <c r="C66" s="135"/>
      <c r="D66" s="135"/>
      <c r="E66" s="124" t="s">
        <v>100</v>
      </c>
      <c r="F66" s="2"/>
      <c r="G66" s="3"/>
      <c r="H66" s="135"/>
      <c r="I66" s="135"/>
      <c r="J66" s="135"/>
      <c r="K66" s="125" t="s">
        <v>101</v>
      </c>
      <c r="L66" s="6"/>
      <c r="M66" s="6"/>
      <c r="N66" s="6"/>
      <c r="O66" s="135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13"/>
    </row>
    <row r="67" spans="1:26" ht="36" customHeight="1" x14ac:dyDescent="0.25">
      <c r="A67" s="143"/>
      <c r="B67" s="143"/>
      <c r="C67" s="11"/>
      <c r="D67" s="11"/>
      <c r="E67" s="11"/>
      <c r="F67" s="12"/>
      <c r="G67" s="12"/>
      <c r="H67" s="12"/>
      <c r="I67" s="12"/>
      <c r="J67" s="11"/>
      <c r="K67" s="11"/>
      <c r="L67" s="11"/>
      <c r="M67" s="12"/>
      <c r="N67" s="11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36" customHeight="1" x14ac:dyDescent="0.25">
      <c r="A68" s="9"/>
      <c r="B68" s="9"/>
      <c r="C68" s="11"/>
      <c r="D68" s="11"/>
      <c r="E68" s="11"/>
      <c r="F68" s="12"/>
      <c r="G68" s="12"/>
      <c r="H68" s="12"/>
      <c r="I68" s="12"/>
      <c r="J68" s="11"/>
      <c r="K68" s="11"/>
      <c r="L68" s="11"/>
      <c r="M68" s="12"/>
      <c r="N68" s="11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36" customHeight="1" x14ac:dyDescent="0.25">
      <c r="A69" s="11"/>
      <c r="B69" s="11"/>
      <c r="C69" s="11"/>
      <c r="D69" s="11"/>
      <c r="E69" s="130" t="s">
        <v>102</v>
      </c>
      <c r="F69" s="2"/>
      <c r="G69" s="3"/>
      <c r="H69" s="13"/>
      <c r="I69" s="13"/>
      <c r="J69" s="13"/>
      <c r="K69" s="275" t="s">
        <v>103</v>
      </c>
      <c r="L69" s="6"/>
      <c r="M69" s="6"/>
      <c r="N69" s="6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36" customHeight="1" x14ac:dyDescent="0.25">
      <c r="A70" s="13"/>
      <c r="B70" s="13"/>
      <c r="C70" s="13"/>
      <c r="D70" s="13"/>
      <c r="E70" s="13"/>
      <c r="F70" s="114"/>
      <c r="G70" s="114"/>
      <c r="H70" s="276"/>
      <c r="I70" s="276"/>
      <c r="J70" s="13"/>
      <c r="K70" s="13"/>
      <c r="L70" s="13"/>
      <c r="M70" s="276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36" customHeight="1" x14ac:dyDescent="0.25">
      <c r="A71" s="13"/>
      <c r="B71" s="13"/>
      <c r="C71" s="13"/>
      <c r="D71" s="13"/>
      <c r="E71" s="13"/>
      <c r="F71" s="114"/>
      <c r="G71" s="114"/>
      <c r="H71" s="276"/>
      <c r="I71" s="276"/>
      <c r="J71" s="13"/>
      <c r="K71" s="13"/>
      <c r="L71" s="13"/>
      <c r="M71" s="276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36" customHeight="1" x14ac:dyDescent="0.25">
      <c r="A72" s="13"/>
      <c r="B72" s="13"/>
      <c r="C72" s="13"/>
      <c r="D72" s="13"/>
      <c r="E72" s="13"/>
      <c r="F72" s="114"/>
      <c r="G72" s="114"/>
      <c r="H72" s="276"/>
      <c r="I72" s="276"/>
      <c r="J72" s="13"/>
      <c r="K72" s="13"/>
      <c r="L72" s="13"/>
      <c r="M72" s="276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36" customHeight="1" x14ac:dyDescent="0.25">
      <c r="A73" s="13"/>
      <c r="B73" s="13"/>
      <c r="C73" s="13"/>
      <c r="D73" s="13"/>
      <c r="E73" s="13"/>
      <c r="F73" s="114"/>
      <c r="G73" s="114"/>
      <c r="H73" s="276"/>
      <c r="I73" s="276"/>
      <c r="J73" s="13"/>
      <c r="K73" s="13"/>
      <c r="L73" s="13"/>
      <c r="M73" s="276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36" customHeight="1" x14ac:dyDescent="0.25">
      <c r="A74" s="13"/>
      <c r="B74" s="13"/>
      <c r="C74" s="13"/>
      <c r="D74" s="13"/>
      <c r="E74" s="13"/>
      <c r="F74" s="114"/>
      <c r="G74" s="114"/>
      <c r="H74" s="276"/>
      <c r="I74" s="276"/>
      <c r="J74" s="13"/>
      <c r="K74" s="13"/>
      <c r="L74" s="13"/>
      <c r="M74" s="276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36" customHeight="1" x14ac:dyDescent="0.25">
      <c r="A75" s="13"/>
      <c r="B75" s="13"/>
      <c r="C75" s="13"/>
      <c r="D75" s="13"/>
      <c r="E75" s="13"/>
      <c r="F75" s="114"/>
      <c r="G75" s="114"/>
      <c r="H75" s="276"/>
      <c r="I75" s="276"/>
      <c r="J75" s="13"/>
      <c r="K75" s="13"/>
      <c r="L75" s="13"/>
      <c r="M75" s="276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36" customHeight="1" x14ac:dyDescent="0.25">
      <c r="A76" s="13"/>
      <c r="B76" s="13"/>
      <c r="C76" s="13"/>
      <c r="D76" s="13"/>
      <c r="E76" s="13"/>
      <c r="F76" s="114"/>
      <c r="G76" s="114"/>
      <c r="H76" s="276"/>
      <c r="I76" s="276"/>
      <c r="J76" s="13"/>
      <c r="K76" s="13"/>
      <c r="L76" s="13"/>
      <c r="M76" s="27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5">
      <c r="A77" s="13"/>
      <c r="B77" s="13"/>
      <c r="C77" s="13"/>
      <c r="D77" s="13"/>
      <c r="E77" s="13"/>
      <c r="F77" s="114"/>
      <c r="G77" s="114"/>
      <c r="H77" s="276"/>
      <c r="I77" s="276"/>
      <c r="J77" s="13"/>
      <c r="K77" s="13"/>
      <c r="L77" s="13"/>
      <c r="M77" s="276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5">
      <c r="A78" s="13"/>
      <c r="B78" s="13"/>
      <c r="C78" s="13"/>
      <c r="D78" s="13"/>
      <c r="E78" s="13"/>
      <c r="F78" s="114"/>
      <c r="G78" s="114"/>
      <c r="H78" s="276"/>
      <c r="I78" s="276"/>
      <c r="J78" s="13"/>
      <c r="K78" s="13"/>
      <c r="L78" s="13"/>
      <c r="M78" s="276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5">
      <c r="A79" s="13"/>
      <c r="B79" s="13"/>
      <c r="C79" s="13"/>
      <c r="D79" s="13"/>
      <c r="E79" s="13"/>
      <c r="F79" s="114"/>
      <c r="G79" s="114"/>
      <c r="H79" s="276"/>
      <c r="I79" s="276"/>
      <c r="J79" s="13"/>
      <c r="K79" s="13"/>
      <c r="L79" s="13"/>
      <c r="M79" s="276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5">
      <c r="A80" s="13"/>
      <c r="B80" s="13"/>
      <c r="C80" s="13"/>
      <c r="D80" s="13"/>
      <c r="E80" s="13"/>
      <c r="F80" s="114"/>
      <c r="G80" s="114"/>
      <c r="H80" s="276"/>
      <c r="I80" s="276"/>
      <c r="J80" s="13"/>
      <c r="K80" s="13"/>
      <c r="L80" s="13"/>
      <c r="M80" s="276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5">
      <c r="A81" s="13"/>
      <c r="B81" s="13"/>
      <c r="C81" s="13"/>
      <c r="D81" s="13"/>
      <c r="E81" s="13"/>
      <c r="F81" s="114"/>
      <c r="G81" s="114"/>
      <c r="H81" s="276"/>
      <c r="I81" s="276"/>
      <c r="J81" s="13"/>
      <c r="K81" s="13"/>
      <c r="L81" s="13"/>
      <c r="M81" s="276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5">
      <c r="A82" s="13"/>
      <c r="B82" s="13"/>
      <c r="C82" s="13"/>
      <c r="D82" s="13"/>
      <c r="E82" s="13"/>
      <c r="F82" s="114"/>
      <c r="G82" s="114"/>
      <c r="H82" s="276"/>
      <c r="I82" s="276"/>
      <c r="J82" s="13"/>
      <c r="K82" s="13"/>
      <c r="L82" s="13"/>
      <c r="M82" s="276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5">
      <c r="A83" s="13"/>
      <c r="B83" s="13"/>
      <c r="C83" s="13"/>
      <c r="D83" s="13"/>
      <c r="E83" s="13"/>
      <c r="F83" s="114"/>
      <c r="G83" s="114"/>
      <c r="H83" s="276"/>
      <c r="I83" s="276"/>
      <c r="J83" s="13"/>
      <c r="K83" s="13"/>
      <c r="L83" s="13"/>
      <c r="M83" s="276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5">
      <c r="A84" s="13"/>
      <c r="B84" s="13"/>
      <c r="C84" s="13"/>
      <c r="D84" s="13"/>
      <c r="E84" s="13"/>
      <c r="F84" s="114"/>
      <c r="G84" s="114"/>
      <c r="H84" s="276"/>
      <c r="I84" s="276"/>
      <c r="J84" s="13"/>
      <c r="K84" s="13"/>
      <c r="L84" s="13"/>
      <c r="M84" s="276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5">
      <c r="A85" s="13"/>
      <c r="B85" s="13"/>
      <c r="C85" s="13"/>
      <c r="D85" s="13"/>
      <c r="E85" s="13"/>
      <c r="F85" s="114"/>
      <c r="G85" s="114"/>
      <c r="H85" s="276"/>
      <c r="I85" s="276"/>
      <c r="J85" s="13"/>
      <c r="K85" s="13"/>
      <c r="L85" s="13"/>
      <c r="M85" s="276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5">
      <c r="A86" s="13"/>
      <c r="B86" s="13"/>
      <c r="C86" s="13"/>
      <c r="D86" s="13"/>
      <c r="E86" s="13"/>
      <c r="F86" s="114"/>
      <c r="G86" s="114"/>
      <c r="H86" s="276"/>
      <c r="I86" s="276"/>
      <c r="J86" s="13"/>
      <c r="K86" s="13"/>
      <c r="L86" s="13"/>
      <c r="M86" s="276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5">
      <c r="A87" s="13"/>
      <c r="B87" s="13"/>
      <c r="C87" s="13"/>
      <c r="D87" s="13"/>
      <c r="E87" s="13"/>
      <c r="F87" s="114"/>
      <c r="G87" s="114"/>
      <c r="H87" s="276"/>
      <c r="I87" s="276"/>
      <c r="J87" s="13"/>
      <c r="K87" s="13"/>
      <c r="L87" s="13"/>
      <c r="M87" s="276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5">
      <c r="A88" s="13"/>
      <c r="B88" s="13"/>
      <c r="C88" s="13"/>
      <c r="D88" s="13"/>
      <c r="E88" s="13"/>
      <c r="F88" s="114"/>
      <c r="G88" s="114"/>
      <c r="H88" s="276"/>
      <c r="I88" s="276"/>
      <c r="J88" s="13"/>
      <c r="K88" s="13"/>
      <c r="L88" s="13"/>
      <c r="M88" s="276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5">
      <c r="A89" s="13"/>
      <c r="B89" s="13"/>
      <c r="C89" s="13"/>
      <c r="D89" s="13"/>
      <c r="E89" s="13"/>
      <c r="F89" s="114"/>
      <c r="G89" s="114"/>
      <c r="H89" s="276"/>
      <c r="I89" s="276"/>
      <c r="J89" s="13"/>
      <c r="K89" s="13"/>
      <c r="L89" s="13"/>
      <c r="M89" s="276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5">
      <c r="A90" s="13"/>
      <c r="B90" s="13"/>
      <c r="C90" s="13"/>
      <c r="D90" s="13"/>
      <c r="E90" s="13"/>
      <c r="F90" s="114"/>
      <c r="G90" s="114"/>
      <c r="H90" s="276"/>
      <c r="I90" s="276"/>
      <c r="J90" s="13"/>
      <c r="K90" s="13"/>
      <c r="L90" s="13"/>
      <c r="M90" s="276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5">
      <c r="A91" s="13"/>
      <c r="B91" s="13"/>
      <c r="C91" s="13"/>
      <c r="D91" s="13"/>
      <c r="E91" s="13"/>
      <c r="F91" s="114"/>
      <c r="G91" s="114"/>
      <c r="H91" s="276"/>
      <c r="I91" s="276"/>
      <c r="J91" s="13"/>
      <c r="K91" s="13"/>
      <c r="L91" s="13"/>
      <c r="M91" s="276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5">
      <c r="A92" s="13"/>
      <c r="B92" s="13"/>
      <c r="C92" s="13"/>
      <c r="D92" s="13"/>
      <c r="E92" s="13"/>
      <c r="F92" s="114"/>
      <c r="G92" s="114"/>
      <c r="H92" s="276"/>
      <c r="I92" s="276"/>
      <c r="J92" s="13"/>
      <c r="K92" s="13"/>
      <c r="L92" s="13"/>
      <c r="M92" s="27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5">
      <c r="A93" s="13"/>
      <c r="B93" s="13"/>
      <c r="C93" s="13"/>
      <c r="D93" s="13"/>
      <c r="E93" s="13"/>
      <c r="F93" s="114"/>
      <c r="G93" s="114"/>
      <c r="H93" s="276"/>
      <c r="I93" s="276"/>
      <c r="J93" s="13"/>
      <c r="K93" s="13"/>
      <c r="L93" s="13"/>
      <c r="M93" s="276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5">
      <c r="A94" s="13"/>
      <c r="B94" s="13"/>
      <c r="C94" s="13"/>
      <c r="D94" s="13"/>
      <c r="E94" s="13"/>
      <c r="F94" s="114"/>
      <c r="G94" s="114"/>
      <c r="H94" s="276"/>
      <c r="I94" s="276"/>
      <c r="J94" s="13"/>
      <c r="K94" s="13"/>
      <c r="L94" s="13"/>
      <c r="M94" s="276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5">
      <c r="A95" s="13"/>
      <c r="B95" s="13"/>
      <c r="C95" s="13"/>
      <c r="D95" s="13"/>
      <c r="E95" s="13"/>
      <c r="F95" s="114"/>
      <c r="G95" s="114"/>
      <c r="H95" s="276"/>
      <c r="I95" s="276"/>
      <c r="J95" s="13"/>
      <c r="K95" s="13"/>
      <c r="L95" s="13"/>
      <c r="M95" s="276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5">
      <c r="A96" s="13"/>
      <c r="B96" s="13"/>
      <c r="C96" s="13"/>
      <c r="D96" s="13"/>
      <c r="E96" s="13"/>
      <c r="F96" s="114"/>
      <c r="G96" s="114"/>
      <c r="H96" s="276"/>
      <c r="I96" s="276"/>
      <c r="J96" s="13"/>
      <c r="K96" s="13"/>
      <c r="L96" s="13"/>
      <c r="M96" s="276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5">
      <c r="A97" s="13"/>
      <c r="B97" s="13"/>
      <c r="C97" s="13"/>
      <c r="D97" s="13"/>
      <c r="E97" s="13"/>
      <c r="F97" s="114"/>
      <c r="G97" s="114"/>
      <c r="H97" s="276"/>
      <c r="I97" s="276"/>
      <c r="J97" s="13"/>
      <c r="K97" s="13"/>
      <c r="L97" s="13"/>
      <c r="M97" s="27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5">
      <c r="A98" s="13"/>
      <c r="B98" s="13"/>
      <c r="C98" s="13"/>
      <c r="D98" s="13"/>
      <c r="E98" s="13"/>
      <c r="F98" s="114"/>
      <c r="G98" s="114"/>
      <c r="H98" s="276"/>
      <c r="I98" s="276"/>
      <c r="J98" s="13"/>
      <c r="K98" s="13"/>
      <c r="L98" s="13"/>
      <c r="M98" s="276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5">
      <c r="A99" s="13"/>
      <c r="B99" s="13"/>
      <c r="C99" s="13"/>
      <c r="D99" s="13"/>
      <c r="E99" s="13"/>
      <c r="F99" s="114"/>
      <c r="G99" s="114"/>
      <c r="H99" s="276"/>
      <c r="I99" s="276"/>
      <c r="J99" s="13"/>
      <c r="K99" s="13"/>
      <c r="L99" s="13"/>
      <c r="M99" s="27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5">
      <c r="A100" s="13"/>
      <c r="B100" s="13"/>
      <c r="C100" s="13"/>
      <c r="D100" s="13"/>
      <c r="E100" s="13"/>
      <c r="F100" s="114"/>
      <c r="G100" s="114"/>
      <c r="H100" s="276"/>
      <c r="I100" s="276"/>
      <c r="J100" s="13"/>
      <c r="K100" s="13"/>
      <c r="L100" s="13"/>
      <c r="M100" s="276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5">
      <c r="A101" s="13"/>
      <c r="B101" s="13"/>
      <c r="C101" s="13"/>
      <c r="D101" s="13"/>
      <c r="E101" s="13"/>
      <c r="F101" s="114"/>
      <c r="G101" s="114"/>
      <c r="H101" s="276"/>
      <c r="I101" s="276"/>
      <c r="J101" s="13"/>
      <c r="K101" s="13"/>
      <c r="L101" s="13"/>
      <c r="M101" s="276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5">
      <c r="A102" s="13"/>
      <c r="B102" s="13"/>
      <c r="C102" s="13"/>
      <c r="D102" s="13"/>
      <c r="E102" s="13"/>
      <c r="F102" s="114"/>
      <c r="G102" s="114"/>
      <c r="H102" s="276"/>
      <c r="I102" s="276"/>
      <c r="J102" s="13"/>
      <c r="K102" s="13"/>
      <c r="L102" s="13"/>
      <c r="M102" s="276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5">
      <c r="A103" s="13"/>
      <c r="B103" s="13"/>
      <c r="C103" s="13"/>
      <c r="D103" s="13"/>
      <c r="E103" s="13"/>
      <c r="F103" s="114"/>
      <c r="G103" s="114"/>
      <c r="H103" s="276"/>
      <c r="I103" s="276"/>
      <c r="J103" s="13"/>
      <c r="K103" s="13"/>
      <c r="L103" s="13"/>
      <c r="M103" s="27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5">
      <c r="A104" s="13"/>
      <c r="B104" s="13"/>
      <c r="C104" s="13"/>
      <c r="D104" s="13"/>
      <c r="E104" s="13"/>
      <c r="F104" s="114"/>
      <c r="G104" s="114"/>
      <c r="H104" s="276"/>
      <c r="I104" s="276"/>
      <c r="J104" s="13"/>
      <c r="K104" s="13"/>
      <c r="L104" s="13"/>
      <c r="M104" s="276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5">
      <c r="A105" s="13"/>
      <c r="B105" s="13"/>
      <c r="C105" s="13"/>
      <c r="D105" s="13"/>
      <c r="E105" s="13"/>
      <c r="F105" s="114"/>
      <c r="G105" s="114"/>
      <c r="H105" s="276"/>
      <c r="I105" s="276"/>
      <c r="J105" s="13"/>
      <c r="K105" s="13"/>
      <c r="L105" s="13"/>
      <c r="M105" s="276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5">
      <c r="A106" s="13"/>
      <c r="B106" s="13"/>
      <c r="C106" s="13"/>
      <c r="D106" s="13"/>
      <c r="E106" s="13"/>
      <c r="F106" s="114"/>
      <c r="G106" s="114"/>
      <c r="H106" s="276"/>
      <c r="I106" s="276"/>
      <c r="J106" s="13"/>
      <c r="K106" s="13"/>
      <c r="L106" s="13"/>
      <c r="M106" s="27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5">
      <c r="A107" s="13"/>
      <c r="B107" s="13"/>
      <c r="C107" s="13"/>
      <c r="D107" s="13"/>
      <c r="E107" s="13"/>
      <c r="F107" s="114"/>
      <c r="G107" s="114"/>
      <c r="H107" s="276"/>
      <c r="I107" s="276"/>
      <c r="J107" s="13"/>
      <c r="K107" s="13"/>
      <c r="L107" s="13"/>
      <c r="M107" s="276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5">
      <c r="A108" s="13"/>
      <c r="B108" s="13"/>
      <c r="C108" s="13"/>
      <c r="D108" s="13"/>
      <c r="E108" s="13"/>
      <c r="F108" s="114"/>
      <c r="G108" s="114"/>
      <c r="H108" s="276"/>
      <c r="I108" s="276"/>
      <c r="J108" s="13"/>
      <c r="K108" s="13"/>
      <c r="L108" s="13"/>
      <c r="M108" s="276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5">
      <c r="A109" s="13"/>
      <c r="B109" s="13"/>
      <c r="C109" s="13"/>
      <c r="D109" s="13"/>
      <c r="E109" s="13"/>
      <c r="F109" s="114"/>
      <c r="G109" s="114"/>
      <c r="H109" s="276"/>
      <c r="I109" s="276"/>
      <c r="J109" s="13"/>
      <c r="K109" s="13"/>
      <c r="L109" s="13"/>
      <c r="M109" s="276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5">
      <c r="A110" s="13"/>
      <c r="B110" s="13"/>
      <c r="C110" s="13"/>
      <c r="D110" s="13"/>
      <c r="E110" s="13"/>
      <c r="F110" s="114"/>
      <c r="G110" s="114"/>
      <c r="H110" s="276"/>
      <c r="I110" s="276"/>
      <c r="J110" s="13"/>
      <c r="K110" s="13"/>
      <c r="L110" s="13"/>
      <c r="M110" s="276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5">
      <c r="A111" s="13"/>
      <c r="B111" s="13"/>
      <c r="C111" s="13"/>
      <c r="D111" s="13"/>
      <c r="E111" s="13"/>
      <c r="F111" s="114"/>
      <c r="G111" s="114"/>
      <c r="H111" s="276"/>
      <c r="I111" s="276"/>
      <c r="J111" s="13"/>
      <c r="K111" s="13"/>
      <c r="L111" s="13"/>
      <c r="M111" s="276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5">
      <c r="A112" s="13"/>
      <c r="B112" s="13"/>
      <c r="C112" s="13"/>
      <c r="D112" s="13"/>
      <c r="E112" s="13"/>
      <c r="F112" s="114"/>
      <c r="G112" s="114"/>
      <c r="H112" s="276"/>
      <c r="I112" s="276"/>
      <c r="J112" s="13"/>
      <c r="K112" s="13"/>
      <c r="L112" s="13"/>
      <c r="M112" s="276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5">
      <c r="A113" s="13"/>
      <c r="B113" s="13"/>
      <c r="C113" s="13"/>
      <c r="D113" s="13"/>
      <c r="E113" s="13"/>
      <c r="F113" s="114"/>
      <c r="G113" s="114"/>
      <c r="H113" s="276"/>
      <c r="I113" s="276"/>
      <c r="J113" s="13"/>
      <c r="K113" s="13"/>
      <c r="L113" s="13"/>
      <c r="M113" s="276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5">
      <c r="A114" s="13"/>
      <c r="B114" s="13"/>
      <c r="C114" s="13"/>
      <c r="D114" s="13"/>
      <c r="E114" s="13"/>
      <c r="F114" s="114"/>
      <c r="G114" s="114"/>
      <c r="H114" s="276"/>
      <c r="I114" s="276"/>
      <c r="J114" s="13"/>
      <c r="K114" s="13"/>
      <c r="L114" s="13"/>
      <c r="M114" s="276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5">
      <c r="A115" s="13"/>
      <c r="B115" s="13"/>
      <c r="C115" s="13"/>
      <c r="D115" s="13"/>
      <c r="E115" s="13"/>
      <c r="F115" s="114"/>
      <c r="G115" s="114"/>
      <c r="H115" s="276"/>
      <c r="I115" s="276"/>
      <c r="J115" s="13"/>
      <c r="K115" s="13"/>
      <c r="L115" s="13"/>
      <c r="M115" s="276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5">
      <c r="A116" s="13"/>
      <c r="B116" s="13"/>
      <c r="C116" s="13"/>
      <c r="D116" s="13"/>
      <c r="E116" s="13"/>
      <c r="F116" s="114"/>
      <c r="G116" s="114"/>
      <c r="H116" s="276"/>
      <c r="I116" s="276"/>
      <c r="J116" s="13"/>
      <c r="K116" s="13"/>
      <c r="L116" s="13"/>
      <c r="M116" s="276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5">
      <c r="A117" s="13"/>
      <c r="B117" s="13"/>
      <c r="C117" s="13"/>
      <c r="D117" s="13"/>
      <c r="E117" s="13"/>
      <c r="F117" s="114"/>
      <c r="G117" s="114"/>
      <c r="H117" s="276"/>
      <c r="I117" s="276"/>
      <c r="J117" s="13"/>
      <c r="K117" s="13"/>
      <c r="L117" s="13"/>
      <c r="M117" s="276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5">
      <c r="A118" s="13"/>
      <c r="B118" s="13"/>
      <c r="C118" s="13"/>
      <c r="D118" s="13"/>
      <c r="E118" s="13"/>
      <c r="F118" s="114"/>
      <c r="G118" s="114"/>
      <c r="H118" s="276"/>
      <c r="I118" s="276"/>
      <c r="J118" s="13"/>
      <c r="K118" s="13"/>
      <c r="L118" s="13"/>
      <c r="M118" s="276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5">
      <c r="A119" s="13"/>
      <c r="B119" s="13"/>
      <c r="C119" s="13"/>
      <c r="D119" s="13"/>
      <c r="E119" s="13"/>
      <c r="F119" s="114"/>
      <c r="G119" s="114"/>
      <c r="H119" s="276"/>
      <c r="I119" s="276"/>
      <c r="J119" s="13"/>
      <c r="K119" s="13"/>
      <c r="L119" s="13"/>
      <c r="M119" s="276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5">
      <c r="A120" s="13"/>
      <c r="B120" s="13"/>
      <c r="C120" s="13"/>
      <c r="D120" s="13"/>
      <c r="E120" s="13"/>
      <c r="F120" s="114"/>
      <c r="G120" s="114"/>
      <c r="H120" s="276"/>
      <c r="I120" s="276"/>
      <c r="J120" s="13"/>
      <c r="K120" s="13"/>
      <c r="L120" s="13"/>
      <c r="M120" s="276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5">
      <c r="A121" s="13"/>
      <c r="B121" s="13"/>
      <c r="C121" s="13"/>
      <c r="D121" s="13"/>
      <c r="E121" s="13"/>
      <c r="F121" s="114"/>
      <c r="G121" s="114"/>
      <c r="H121" s="276"/>
      <c r="I121" s="276"/>
      <c r="J121" s="13"/>
      <c r="K121" s="13"/>
      <c r="L121" s="13"/>
      <c r="M121" s="276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5">
      <c r="A122" s="13"/>
      <c r="B122" s="13"/>
      <c r="C122" s="13"/>
      <c r="D122" s="13"/>
      <c r="E122" s="13"/>
      <c r="F122" s="114"/>
      <c r="G122" s="114"/>
      <c r="H122" s="276"/>
      <c r="I122" s="276"/>
      <c r="J122" s="13"/>
      <c r="K122" s="13"/>
      <c r="L122" s="13"/>
      <c r="M122" s="276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5">
      <c r="A123" s="13"/>
      <c r="B123" s="13"/>
      <c r="C123" s="13"/>
      <c r="D123" s="13"/>
      <c r="E123" s="13"/>
      <c r="F123" s="114"/>
      <c r="G123" s="114"/>
      <c r="H123" s="276"/>
      <c r="I123" s="276"/>
      <c r="J123" s="13"/>
      <c r="K123" s="13"/>
      <c r="L123" s="13"/>
      <c r="M123" s="276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5">
      <c r="A124" s="13"/>
      <c r="B124" s="13"/>
      <c r="C124" s="13"/>
      <c r="D124" s="13"/>
      <c r="E124" s="13"/>
      <c r="F124" s="114"/>
      <c r="G124" s="114"/>
      <c r="H124" s="276"/>
      <c r="I124" s="276"/>
      <c r="J124" s="13"/>
      <c r="K124" s="13"/>
      <c r="L124" s="13"/>
      <c r="M124" s="276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5">
      <c r="A125" s="13"/>
      <c r="B125" s="13"/>
      <c r="C125" s="13"/>
      <c r="D125" s="13"/>
      <c r="E125" s="13"/>
      <c r="F125" s="114"/>
      <c r="G125" s="114"/>
      <c r="H125" s="276"/>
      <c r="I125" s="276"/>
      <c r="J125" s="13"/>
      <c r="K125" s="13"/>
      <c r="L125" s="13"/>
      <c r="M125" s="276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5">
      <c r="A126" s="13"/>
      <c r="B126" s="13"/>
      <c r="C126" s="13"/>
      <c r="D126" s="13"/>
      <c r="E126" s="13"/>
      <c r="F126" s="114"/>
      <c r="G126" s="114"/>
      <c r="H126" s="276"/>
      <c r="I126" s="276"/>
      <c r="J126" s="13"/>
      <c r="K126" s="13"/>
      <c r="L126" s="13"/>
      <c r="M126" s="276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5">
      <c r="A127" s="13"/>
      <c r="B127" s="13"/>
      <c r="C127" s="13"/>
      <c r="D127" s="13"/>
      <c r="E127" s="13"/>
      <c r="F127" s="114"/>
      <c r="G127" s="114"/>
      <c r="H127" s="276"/>
      <c r="I127" s="276"/>
      <c r="J127" s="13"/>
      <c r="K127" s="13"/>
      <c r="L127" s="13"/>
      <c r="M127" s="276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5">
      <c r="A128" s="13"/>
      <c r="B128" s="13"/>
      <c r="C128" s="13"/>
      <c r="D128" s="13"/>
      <c r="E128" s="13"/>
      <c r="F128" s="114"/>
      <c r="G128" s="114"/>
      <c r="H128" s="276"/>
      <c r="I128" s="276"/>
      <c r="J128" s="13"/>
      <c r="K128" s="13"/>
      <c r="L128" s="13"/>
      <c r="M128" s="276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5">
      <c r="A129" s="13"/>
      <c r="B129" s="13"/>
      <c r="C129" s="13"/>
      <c r="D129" s="13"/>
      <c r="E129" s="13"/>
      <c r="F129" s="114"/>
      <c r="G129" s="114"/>
      <c r="H129" s="276"/>
      <c r="I129" s="276"/>
      <c r="J129" s="13"/>
      <c r="K129" s="13"/>
      <c r="L129" s="13"/>
      <c r="M129" s="276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5">
      <c r="A130" s="13"/>
      <c r="B130" s="13"/>
      <c r="C130" s="13"/>
      <c r="D130" s="13"/>
      <c r="E130" s="13"/>
      <c r="F130" s="114"/>
      <c r="G130" s="114"/>
      <c r="H130" s="276"/>
      <c r="I130" s="276"/>
      <c r="J130" s="13"/>
      <c r="K130" s="13"/>
      <c r="L130" s="13"/>
      <c r="M130" s="276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5">
      <c r="A131" s="13"/>
      <c r="B131" s="13"/>
      <c r="C131" s="13"/>
      <c r="D131" s="13"/>
      <c r="E131" s="13"/>
      <c r="F131" s="114"/>
      <c r="G131" s="114"/>
      <c r="H131" s="276"/>
      <c r="I131" s="276"/>
      <c r="J131" s="13"/>
      <c r="K131" s="13"/>
      <c r="L131" s="13"/>
      <c r="M131" s="276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5">
      <c r="A132" s="13"/>
      <c r="B132" s="13"/>
      <c r="C132" s="13"/>
      <c r="D132" s="13"/>
      <c r="E132" s="13"/>
      <c r="F132" s="114"/>
      <c r="G132" s="114"/>
      <c r="H132" s="276"/>
      <c r="I132" s="276"/>
      <c r="J132" s="13"/>
      <c r="K132" s="13"/>
      <c r="L132" s="13"/>
      <c r="M132" s="276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5">
      <c r="A133" s="13"/>
      <c r="B133" s="13"/>
      <c r="C133" s="13"/>
      <c r="D133" s="13"/>
      <c r="E133" s="13"/>
      <c r="F133" s="114"/>
      <c r="G133" s="114"/>
      <c r="H133" s="276"/>
      <c r="I133" s="276"/>
      <c r="J133" s="13"/>
      <c r="K133" s="13"/>
      <c r="L133" s="13"/>
      <c r="M133" s="276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5">
      <c r="A134" s="13"/>
      <c r="B134" s="13"/>
      <c r="C134" s="13"/>
      <c r="D134" s="13"/>
      <c r="E134" s="13"/>
      <c r="F134" s="114"/>
      <c r="G134" s="114"/>
      <c r="H134" s="276"/>
      <c r="I134" s="276"/>
      <c r="J134" s="13"/>
      <c r="K134" s="13"/>
      <c r="L134" s="13"/>
      <c r="M134" s="276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5">
      <c r="A135" s="13"/>
      <c r="B135" s="13"/>
      <c r="C135" s="13"/>
      <c r="D135" s="13"/>
      <c r="E135" s="13"/>
      <c r="F135" s="114"/>
      <c r="G135" s="114"/>
      <c r="H135" s="276"/>
      <c r="I135" s="276"/>
      <c r="J135" s="13"/>
      <c r="K135" s="13"/>
      <c r="L135" s="13"/>
      <c r="M135" s="276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5">
      <c r="A136" s="13"/>
      <c r="B136" s="13"/>
      <c r="C136" s="13"/>
      <c r="D136" s="13"/>
      <c r="E136" s="13"/>
      <c r="F136" s="114"/>
      <c r="G136" s="114"/>
      <c r="H136" s="276"/>
      <c r="I136" s="276"/>
      <c r="J136" s="13"/>
      <c r="K136" s="13"/>
      <c r="L136" s="13"/>
      <c r="M136" s="276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5">
      <c r="A137" s="13"/>
      <c r="B137" s="13"/>
      <c r="C137" s="13"/>
      <c r="D137" s="13"/>
      <c r="E137" s="13"/>
      <c r="F137" s="114"/>
      <c r="G137" s="114"/>
      <c r="H137" s="276"/>
      <c r="I137" s="276"/>
      <c r="J137" s="13"/>
      <c r="K137" s="13"/>
      <c r="L137" s="13"/>
      <c r="M137" s="276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5">
      <c r="A138" s="13"/>
      <c r="B138" s="13"/>
      <c r="C138" s="13"/>
      <c r="D138" s="13"/>
      <c r="E138" s="13"/>
      <c r="F138" s="114"/>
      <c r="G138" s="114"/>
      <c r="H138" s="276"/>
      <c r="I138" s="276"/>
      <c r="J138" s="13"/>
      <c r="K138" s="13"/>
      <c r="L138" s="13"/>
      <c r="M138" s="276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5">
      <c r="A139" s="13"/>
      <c r="B139" s="13"/>
      <c r="C139" s="13"/>
      <c r="D139" s="13"/>
      <c r="E139" s="13"/>
      <c r="F139" s="114"/>
      <c r="G139" s="114"/>
      <c r="H139" s="276"/>
      <c r="I139" s="276"/>
      <c r="J139" s="13"/>
      <c r="K139" s="13"/>
      <c r="L139" s="13"/>
      <c r="M139" s="276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5">
      <c r="A140" s="13"/>
      <c r="B140" s="13"/>
      <c r="C140" s="13"/>
      <c r="D140" s="13"/>
      <c r="E140" s="13"/>
      <c r="F140" s="114"/>
      <c r="G140" s="114"/>
      <c r="H140" s="276"/>
      <c r="I140" s="276"/>
      <c r="J140" s="13"/>
      <c r="K140" s="13"/>
      <c r="L140" s="13"/>
      <c r="M140" s="276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5">
      <c r="A141" s="13"/>
      <c r="B141" s="13"/>
      <c r="C141" s="13"/>
      <c r="D141" s="13"/>
      <c r="E141" s="13"/>
      <c r="F141" s="114"/>
      <c r="G141" s="114"/>
      <c r="H141" s="276"/>
      <c r="I141" s="276"/>
      <c r="J141" s="13"/>
      <c r="K141" s="13"/>
      <c r="L141" s="13"/>
      <c r="M141" s="276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5">
      <c r="A142" s="13"/>
      <c r="B142" s="13"/>
      <c r="C142" s="13"/>
      <c r="D142" s="13"/>
      <c r="E142" s="13"/>
      <c r="F142" s="114"/>
      <c r="G142" s="114"/>
      <c r="H142" s="276"/>
      <c r="I142" s="276"/>
      <c r="J142" s="13"/>
      <c r="K142" s="13"/>
      <c r="L142" s="13"/>
      <c r="M142" s="276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5">
      <c r="A143" s="13"/>
      <c r="B143" s="13"/>
      <c r="C143" s="13"/>
      <c r="D143" s="13"/>
      <c r="E143" s="13"/>
      <c r="F143" s="114"/>
      <c r="G143" s="114"/>
      <c r="H143" s="276"/>
      <c r="I143" s="276"/>
      <c r="J143" s="13"/>
      <c r="K143" s="13"/>
      <c r="L143" s="13"/>
      <c r="M143" s="276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5">
      <c r="A144" s="13"/>
      <c r="B144" s="13"/>
      <c r="C144" s="13"/>
      <c r="D144" s="13"/>
      <c r="E144" s="13"/>
      <c r="F144" s="114"/>
      <c r="G144" s="114"/>
      <c r="H144" s="276"/>
      <c r="I144" s="276"/>
      <c r="J144" s="13"/>
      <c r="K144" s="13"/>
      <c r="L144" s="13"/>
      <c r="M144" s="276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5">
      <c r="A145" s="13"/>
      <c r="B145" s="13"/>
      <c r="C145" s="13"/>
      <c r="D145" s="13"/>
      <c r="E145" s="13"/>
      <c r="F145" s="114"/>
      <c r="G145" s="114"/>
      <c r="H145" s="276"/>
      <c r="I145" s="276"/>
      <c r="J145" s="13"/>
      <c r="K145" s="13"/>
      <c r="L145" s="13"/>
      <c r="M145" s="276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5">
      <c r="A146" s="13"/>
      <c r="B146" s="13"/>
      <c r="C146" s="13"/>
      <c r="D146" s="13"/>
      <c r="E146" s="13"/>
      <c r="F146" s="114"/>
      <c r="G146" s="114"/>
      <c r="H146" s="276"/>
      <c r="I146" s="276"/>
      <c r="J146" s="13"/>
      <c r="K146" s="13"/>
      <c r="L146" s="13"/>
      <c r="M146" s="276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5">
      <c r="A147" s="13"/>
      <c r="B147" s="13"/>
      <c r="C147" s="13"/>
      <c r="D147" s="13"/>
      <c r="E147" s="13"/>
      <c r="F147" s="114"/>
      <c r="G147" s="114"/>
      <c r="H147" s="276"/>
      <c r="I147" s="276"/>
      <c r="J147" s="13"/>
      <c r="K147" s="13"/>
      <c r="L147" s="13"/>
      <c r="M147" s="276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5">
      <c r="A148" s="13"/>
      <c r="B148" s="13"/>
      <c r="C148" s="13"/>
      <c r="D148" s="13"/>
      <c r="E148" s="13"/>
      <c r="F148" s="114"/>
      <c r="G148" s="114"/>
      <c r="H148" s="276"/>
      <c r="I148" s="276"/>
      <c r="J148" s="13"/>
      <c r="K148" s="13"/>
      <c r="L148" s="13"/>
      <c r="M148" s="276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5">
      <c r="A149" s="13"/>
      <c r="B149" s="13"/>
      <c r="C149" s="13"/>
      <c r="D149" s="13"/>
      <c r="E149" s="13"/>
      <c r="F149" s="114"/>
      <c r="G149" s="114"/>
      <c r="H149" s="276"/>
      <c r="I149" s="276"/>
      <c r="J149" s="13"/>
      <c r="K149" s="13"/>
      <c r="L149" s="13"/>
      <c r="M149" s="276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5">
      <c r="A150" s="13"/>
      <c r="B150" s="13"/>
      <c r="C150" s="13"/>
      <c r="D150" s="13"/>
      <c r="E150" s="13"/>
      <c r="F150" s="114"/>
      <c r="G150" s="114"/>
      <c r="H150" s="276"/>
      <c r="I150" s="276"/>
      <c r="J150" s="13"/>
      <c r="K150" s="13"/>
      <c r="L150" s="13"/>
      <c r="M150" s="276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5">
      <c r="A151" s="13"/>
      <c r="B151" s="13"/>
      <c r="C151" s="13"/>
      <c r="D151" s="13"/>
      <c r="E151" s="13"/>
      <c r="F151" s="114"/>
      <c r="G151" s="114"/>
      <c r="H151" s="276"/>
      <c r="I151" s="276"/>
      <c r="J151" s="13"/>
      <c r="K151" s="13"/>
      <c r="L151" s="13"/>
      <c r="M151" s="276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5">
      <c r="A152" s="13"/>
      <c r="B152" s="13"/>
      <c r="C152" s="13"/>
      <c r="D152" s="13"/>
      <c r="E152" s="13"/>
      <c r="F152" s="114"/>
      <c r="G152" s="114"/>
      <c r="H152" s="276"/>
      <c r="I152" s="276"/>
      <c r="J152" s="13"/>
      <c r="K152" s="13"/>
      <c r="L152" s="13"/>
      <c r="M152" s="276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5">
      <c r="A153" s="13"/>
      <c r="B153" s="13"/>
      <c r="C153" s="13"/>
      <c r="D153" s="13"/>
      <c r="E153" s="13"/>
      <c r="F153" s="114"/>
      <c r="G153" s="114"/>
      <c r="H153" s="276"/>
      <c r="I153" s="276"/>
      <c r="J153" s="13"/>
      <c r="K153" s="13"/>
      <c r="L153" s="13"/>
      <c r="M153" s="276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5">
      <c r="A154" s="13"/>
      <c r="B154" s="13"/>
      <c r="C154" s="13"/>
      <c r="D154" s="13"/>
      <c r="E154" s="13"/>
      <c r="F154" s="114"/>
      <c r="G154" s="114"/>
      <c r="H154" s="276"/>
      <c r="I154" s="276"/>
      <c r="J154" s="13"/>
      <c r="K154" s="13"/>
      <c r="L154" s="13"/>
      <c r="M154" s="276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5">
      <c r="A155" s="13"/>
      <c r="B155" s="13"/>
      <c r="C155" s="13"/>
      <c r="D155" s="13"/>
      <c r="E155" s="13"/>
      <c r="F155" s="114"/>
      <c r="G155" s="114"/>
      <c r="H155" s="276"/>
      <c r="I155" s="276"/>
      <c r="J155" s="13"/>
      <c r="K155" s="13"/>
      <c r="L155" s="13"/>
      <c r="M155" s="276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5">
      <c r="A156" s="13"/>
      <c r="B156" s="13"/>
      <c r="C156" s="13"/>
      <c r="D156" s="13"/>
      <c r="E156" s="13"/>
      <c r="F156" s="114"/>
      <c r="G156" s="114"/>
      <c r="H156" s="276"/>
      <c r="I156" s="276"/>
      <c r="J156" s="13"/>
      <c r="K156" s="13"/>
      <c r="L156" s="13"/>
      <c r="M156" s="276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5">
      <c r="A157" s="13"/>
      <c r="B157" s="13"/>
      <c r="C157" s="13"/>
      <c r="D157" s="13"/>
      <c r="E157" s="13"/>
      <c r="F157" s="114"/>
      <c r="G157" s="114"/>
      <c r="H157" s="276"/>
      <c r="I157" s="276"/>
      <c r="J157" s="13"/>
      <c r="K157" s="13"/>
      <c r="L157" s="13"/>
      <c r="M157" s="276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5">
      <c r="A158" s="13"/>
      <c r="B158" s="13"/>
      <c r="C158" s="13"/>
      <c r="D158" s="13"/>
      <c r="E158" s="13"/>
      <c r="F158" s="114"/>
      <c r="G158" s="114"/>
      <c r="H158" s="276"/>
      <c r="I158" s="276"/>
      <c r="J158" s="13"/>
      <c r="K158" s="13"/>
      <c r="L158" s="13"/>
      <c r="M158" s="276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5">
      <c r="A159" s="13"/>
      <c r="B159" s="13"/>
      <c r="C159" s="13"/>
      <c r="D159" s="13"/>
      <c r="E159" s="13"/>
      <c r="F159" s="114"/>
      <c r="G159" s="114"/>
      <c r="H159" s="276"/>
      <c r="I159" s="276"/>
      <c r="J159" s="13"/>
      <c r="K159" s="13"/>
      <c r="L159" s="13"/>
      <c r="M159" s="276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5">
      <c r="A160" s="13"/>
      <c r="B160" s="13"/>
      <c r="C160" s="13"/>
      <c r="D160" s="13"/>
      <c r="E160" s="13"/>
      <c r="F160" s="114"/>
      <c r="G160" s="114"/>
      <c r="H160" s="276"/>
      <c r="I160" s="276"/>
      <c r="J160" s="13"/>
      <c r="K160" s="13"/>
      <c r="L160" s="13"/>
      <c r="M160" s="276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5">
      <c r="A161" s="13"/>
      <c r="B161" s="13"/>
      <c r="C161" s="13"/>
      <c r="D161" s="13"/>
      <c r="E161" s="13"/>
      <c r="F161" s="114"/>
      <c r="G161" s="114"/>
      <c r="H161" s="276"/>
      <c r="I161" s="276"/>
      <c r="J161" s="13"/>
      <c r="K161" s="13"/>
      <c r="L161" s="13"/>
      <c r="M161" s="276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5">
      <c r="A162" s="13"/>
      <c r="B162" s="13"/>
      <c r="C162" s="13"/>
      <c r="D162" s="13"/>
      <c r="E162" s="13"/>
      <c r="F162" s="114"/>
      <c r="G162" s="114"/>
      <c r="H162" s="276"/>
      <c r="I162" s="276"/>
      <c r="J162" s="13"/>
      <c r="K162" s="13"/>
      <c r="L162" s="13"/>
      <c r="M162" s="276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5">
      <c r="A163" s="13"/>
      <c r="B163" s="13"/>
      <c r="C163" s="13"/>
      <c r="D163" s="13"/>
      <c r="E163" s="13"/>
      <c r="F163" s="114"/>
      <c r="G163" s="114"/>
      <c r="H163" s="276"/>
      <c r="I163" s="276"/>
      <c r="J163" s="13"/>
      <c r="K163" s="13"/>
      <c r="L163" s="13"/>
      <c r="M163" s="276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5">
      <c r="A164" s="13"/>
      <c r="B164" s="13"/>
      <c r="C164" s="13"/>
      <c r="D164" s="13"/>
      <c r="E164" s="13"/>
      <c r="F164" s="114"/>
      <c r="G164" s="114"/>
      <c r="H164" s="276"/>
      <c r="I164" s="276"/>
      <c r="J164" s="13"/>
      <c r="K164" s="13"/>
      <c r="L164" s="13"/>
      <c r="M164" s="276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5">
      <c r="A165" s="13"/>
      <c r="B165" s="13"/>
      <c r="C165" s="13"/>
      <c r="D165" s="13"/>
      <c r="E165" s="13"/>
      <c r="F165" s="114"/>
      <c r="G165" s="114"/>
      <c r="H165" s="276"/>
      <c r="I165" s="276"/>
      <c r="J165" s="13"/>
      <c r="K165" s="13"/>
      <c r="L165" s="13"/>
      <c r="M165" s="276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5">
      <c r="A166" s="13"/>
      <c r="B166" s="13"/>
      <c r="C166" s="13"/>
      <c r="D166" s="13"/>
      <c r="E166" s="13"/>
      <c r="F166" s="114"/>
      <c r="G166" s="114"/>
      <c r="H166" s="276"/>
      <c r="I166" s="276"/>
      <c r="J166" s="13"/>
      <c r="K166" s="13"/>
      <c r="L166" s="13"/>
      <c r="M166" s="276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5">
      <c r="A167" s="13"/>
      <c r="B167" s="13"/>
      <c r="C167" s="13"/>
      <c r="D167" s="13"/>
      <c r="E167" s="13"/>
      <c r="F167" s="114"/>
      <c r="G167" s="114"/>
      <c r="H167" s="276"/>
      <c r="I167" s="276"/>
      <c r="J167" s="13"/>
      <c r="K167" s="13"/>
      <c r="L167" s="13"/>
      <c r="M167" s="276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5">
      <c r="A168" s="13"/>
      <c r="B168" s="13"/>
      <c r="C168" s="13"/>
      <c r="D168" s="13"/>
      <c r="E168" s="13"/>
      <c r="F168" s="114"/>
      <c r="G168" s="114"/>
      <c r="H168" s="276"/>
      <c r="I168" s="276"/>
      <c r="J168" s="13"/>
      <c r="K168" s="13"/>
      <c r="L168" s="13"/>
      <c r="M168" s="276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5">
      <c r="A169" s="13"/>
      <c r="B169" s="13"/>
      <c r="C169" s="13"/>
      <c r="D169" s="13"/>
      <c r="E169" s="13"/>
      <c r="F169" s="114"/>
      <c r="G169" s="114"/>
      <c r="H169" s="276"/>
      <c r="I169" s="276"/>
      <c r="J169" s="13"/>
      <c r="K169" s="13"/>
      <c r="L169" s="13"/>
      <c r="M169" s="276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5">
      <c r="A170" s="13"/>
      <c r="B170" s="13"/>
      <c r="C170" s="13"/>
      <c r="D170" s="13"/>
      <c r="E170" s="13"/>
      <c r="F170" s="114"/>
      <c r="G170" s="114"/>
      <c r="H170" s="276"/>
      <c r="I170" s="276"/>
      <c r="J170" s="13"/>
      <c r="K170" s="13"/>
      <c r="L170" s="13"/>
      <c r="M170" s="276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5">
      <c r="A171" s="13"/>
      <c r="B171" s="13"/>
      <c r="C171" s="13"/>
      <c r="D171" s="13"/>
      <c r="E171" s="13"/>
      <c r="F171" s="114"/>
      <c r="G171" s="114"/>
      <c r="H171" s="276"/>
      <c r="I171" s="276"/>
      <c r="J171" s="13"/>
      <c r="K171" s="13"/>
      <c r="L171" s="13"/>
      <c r="M171" s="276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5">
      <c r="A172" s="13"/>
      <c r="B172" s="13"/>
      <c r="C172" s="13"/>
      <c r="D172" s="13"/>
      <c r="E172" s="13"/>
      <c r="F172" s="114"/>
      <c r="G172" s="114"/>
      <c r="H172" s="276"/>
      <c r="I172" s="276"/>
      <c r="J172" s="13"/>
      <c r="K172" s="13"/>
      <c r="L172" s="13"/>
      <c r="M172" s="276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5">
      <c r="A173" s="13"/>
      <c r="B173" s="13"/>
      <c r="C173" s="13"/>
      <c r="D173" s="13"/>
      <c r="E173" s="13"/>
      <c r="F173" s="114"/>
      <c r="G173" s="114"/>
      <c r="H173" s="276"/>
      <c r="I173" s="276"/>
      <c r="J173" s="13"/>
      <c r="K173" s="13"/>
      <c r="L173" s="13"/>
      <c r="M173" s="276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5">
      <c r="A174" s="13"/>
      <c r="B174" s="13"/>
      <c r="C174" s="13"/>
      <c r="D174" s="13"/>
      <c r="E174" s="13"/>
      <c r="F174" s="114"/>
      <c r="G174" s="114"/>
      <c r="H174" s="276"/>
      <c r="I174" s="276"/>
      <c r="J174" s="13"/>
      <c r="K174" s="13"/>
      <c r="L174" s="13"/>
      <c r="M174" s="276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5">
      <c r="A175" s="13"/>
      <c r="B175" s="13"/>
      <c r="C175" s="13"/>
      <c r="D175" s="13"/>
      <c r="E175" s="13"/>
      <c r="F175" s="114"/>
      <c r="G175" s="114"/>
      <c r="H175" s="276"/>
      <c r="I175" s="276"/>
      <c r="J175" s="13"/>
      <c r="K175" s="13"/>
      <c r="L175" s="13"/>
      <c r="M175" s="276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5">
      <c r="A176" s="13"/>
      <c r="B176" s="13"/>
      <c r="C176" s="13"/>
      <c r="D176" s="13"/>
      <c r="E176" s="13"/>
      <c r="F176" s="114"/>
      <c r="G176" s="114"/>
      <c r="H176" s="276"/>
      <c r="I176" s="276"/>
      <c r="J176" s="13"/>
      <c r="K176" s="13"/>
      <c r="L176" s="13"/>
      <c r="M176" s="276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5">
      <c r="A177" s="13"/>
      <c r="B177" s="13"/>
      <c r="C177" s="13"/>
      <c r="D177" s="13"/>
      <c r="E177" s="13"/>
      <c r="F177" s="114"/>
      <c r="G177" s="114"/>
      <c r="H177" s="276"/>
      <c r="I177" s="276"/>
      <c r="J177" s="13"/>
      <c r="K177" s="13"/>
      <c r="L177" s="13"/>
      <c r="M177" s="276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5">
      <c r="A178" s="13"/>
      <c r="B178" s="13"/>
      <c r="C178" s="13"/>
      <c r="D178" s="13"/>
      <c r="E178" s="13"/>
      <c r="F178" s="114"/>
      <c r="G178" s="114"/>
      <c r="H178" s="276"/>
      <c r="I178" s="276"/>
      <c r="J178" s="13"/>
      <c r="K178" s="13"/>
      <c r="L178" s="13"/>
      <c r="M178" s="276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5">
      <c r="A179" s="13"/>
      <c r="B179" s="13"/>
      <c r="C179" s="13"/>
      <c r="D179" s="13"/>
      <c r="E179" s="13"/>
      <c r="F179" s="114"/>
      <c r="G179" s="114"/>
      <c r="H179" s="276"/>
      <c r="I179" s="276"/>
      <c r="J179" s="13"/>
      <c r="K179" s="13"/>
      <c r="L179" s="13"/>
      <c r="M179" s="276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5">
      <c r="A180" s="13"/>
      <c r="B180" s="13"/>
      <c r="C180" s="13"/>
      <c r="D180" s="13"/>
      <c r="E180" s="13"/>
      <c r="F180" s="114"/>
      <c r="G180" s="114"/>
      <c r="H180" s="276"/>
      <c r="I180" s="276"/>
      <c r="J180" s="13"/>
      <c r="K180" s="13"/>
      <c r="L180" s="13"/>
      <c r="M180" s="276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5">
      <c r="A181" s="13"/>
      <c r="B181" s="13"/>
      <c r="C181" s="13"/>
      <c r="D181" s="13"/>
      <c r="E181" s="13"/>
      <c r="F181" s="114"/>
      <c r="G181" s="114"/>
      <c r="H181" s="276"/>
      <c r="I181" s="276"/>
      <c r="J181" s="13"/>
      <c r="K181" s="13"/>
      <c r="L181" s="13"/>
      <c r="M181" s="276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5">
      <c r="A182" s="13"/>
      <c r="B182" s="13"/>
      <c r="C182" s="13"/>
      <c r="D182" s="13"/>
      <c r="E182" s="13"/>
      <c r="F182" s="114"/>
      <c r="G182" s="114"/>
      <c r="H182" s="276"/>
      <c r="I182" s="276"/>
      <c r="J182" s="13"/>
      <c r="K182" s="13"/>
      <c r="L182" s="13"/>
      <c r="M182" s="276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5">
      <c r="A183" s="13"/>
      <c r="B183" s="13"/>
      <c r="C183" s="13"/>
      <c r="D183" s="13"/>
      <c r="E183" s="13"/>
      <c r="F183" s="114"/>
      <c r="G183" s="114"/>
      <c r="H183" s="276"/>
      <c r="I183" s="276"/>
      <c r="J183" s="13"/>
      <c r="K183" s="13"/>
      <c r="L183" s="13"/>
      <c r="M183" s="276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5">
      <c r="A184" s="13"/>
      <c r="B184" s="13"/>
      <c r="C184" s="13"/>
      <c r="D184" s="13"/>
      <c r="E184" s="13"/>
      <c r="F184" s="114"/>
      <c r="G184" s="114"/>
      <c r="H184" s="276"/>
      <c r="I184" s="276"/>
      <c r="J184" s="13"/>
      <c r="K184" s="13"/>
      <c r="L184" s="13"/>
      <c r="M184" s="276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5">
      <c r="A185" s="13"/>
      <c r="B185" s="13"/>
      <c r="C185" s="13"/>
      <c r="D185" s="13"/>
      <c r="E185" s="13"/>
      <c r="F185" s="114"/>
      <c r="G185" s="114"/>
      <c r="H185" s="276"/>
      <c r="I185" s="276"/>
      <c r="J185" s="13"/>
      <c r="K185" s="13"/>
      <c r="L185" s="13"/>
      <c r="M185" s="276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5">
      <c r="A186" s="13"/>
      <c r="B186" s="13"/>
      <c r="C186" s="13"/>
      <c r="D186" s="13"/>
      <c r="E186" s="13"/>
      <c r="F186" s="114"/>
      <c r="G186" s="114"/>
      <c r="H186" s="276"/>
      <c r="I186" s="276"/>
      <c r="J186" s="13"/>
      <c r="K186" s="13"/>
      <c r="L186" s="13"/>
      <c r="M186" s="276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5">
      <c r="A187" s="13"/>
      <c r="B187" s="13"/>
      <c r="C187" s="13"/>
      <c r="D187" s="13"/>
      <c r="E187" s="13"/>
      <c r="F187" s="114"/>
      <c r="G187" s="114"/>
      <c r="H187" s="276"/>
      <c r="I187" s="276"/>
      <c r="J187" s="13"/>
      <c r="K187" s="13"/>
      <c r="L187" s="13"/>
      <c r="M187" s="276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5">
      <c r="A188" s="13"/>
      <c r="B188" s="13"/>
      <c r="C188" s="13"/>
      <c r="D188" s="13"/>
      <c r="E188" s="13"/>
      <c r="F188" s="114"/>
      <c r="G188" s="114"/>
      <c r="H188" s="276"/>
      <c r="I188" s="276"/>
      <c r="J188" s="13"/>
      <c r="K188" s="13"/>
      <c r="L188" s="13"/>
      <c r="M188" s="276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5">
      <c r="A189" s="13"/>
      <c r="B189" s="13"/>
      <c r="C189" s="13"/>
      <c r="D189" s="13"/>
      <c r="E189" s="13"/>
      <c r="F189" s="114"/>
      <c r="G189" s="114"/>
      <c r="H189" s="276"/>
      <c r="I189" s="276"/>
      <c r="J189" s="13"/>
      <c r="K189" s="13"/>
      <c r="L189" s="13"/>
      <c r="M189" s="276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5">
      <c r="A190" s="13"/>
      <c r="B190" s="13"/>
      <c r="C190" s="13"/>
      <c r="D190" s="13"/>
      <c r="E190" s="13"/>
      <c r="F190" s="114"/>
      <c r="G190" s="114"/>
      <c r="H190" s="276"/>
      <c r="I190" s="276"/>
      <c r="J190" s="13"/>
      <c r="K190" s="13"/>
      <c r="L190" s="13"/>
      <c r="M190" s="276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5">
      <c r="A191" s="13"/>
      <c r="B191" s="13"/>
      <c r="C191" s="13"/>
      <c r="D191" s="13"/>
      <c r="E191" s="13"/>
      <c r="F191" s="114"/>
      <c r="G191" s="114"/>
      <c r="H191" s="276"/>
      <c r="I191" s="276"/>
      <c r="J191" s="13"/>
      <c r="K191" s="13"/>
      <c r="L191" s="13"/>
      <c r="M191" s="276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5">
      <c r="A192" s="13"/>
      <c r="B192" s="13"/>
      <c r="C192" s="13"/>
      <c r="D192" s="13"/>
      <c r="E192" s="13"/>
      <c r="F192" s="114"/>
      <c r="G192" s="114"/>
      <c r="H192" s="276"/>
      <c r="I192" s="276"/>
      <c r="J192" s="13"/>
      <c r="K192" s="13"/>
      <c r="L192" s="13"/>
      <c r="M192" s="276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5">
      <c r="A193" s="13"/>
      <c r="B193" s="13"/>
      <c r="C193" s="13"/>
      <c r="D193" s="13"/>
      <c r="E193" s="13"/>
      <c r="F193" s="114"/>
      <c r="G193" s="114"/>
      <c r="H193" s="276"/>
      <c r="I193" s="276"/>
      <c r="J193" s="13"/>
      <c r="K193" s="13"/>
      <c r="L193" s="13"/>
      <c r="M193" s="276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5">
      <c r="A194" s="13"/>
      <c r="B194" s="13"/>
      <c r="C194" s="13"/>
      <c r="D194" s="13"/>
      <c r="E194" s="13"/>
      <c r="F194" s="114"/>
      <c r="G194" s="114"/>
      <c r="H194" s="276"/>
      <c r="I194" s="276"/>
      <c r="J194" s="13"/>
      <c r="K194" s="13"/>
      <c r="L194" s="13"/>
      <c r="M194" s="276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5">
      <c r="A195" s="13"/>
      <c r="B195" s="13"/>
      <c r="C195" s="13"/>
      <c r="D195" s="13"/>
      <c r="E195" s="13"/>
      <c r="F195" s="114"/>
      <c r="G195" s="114"/>
      <c r="H195" s="276"/>
      <c r="I195" s="276"/>
      <c r="J195" s="13"/>
      <c r="K195" s="13"/>
      <c r="L195" s="13"/>
      <c r="M195" s="276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5">
      <c r="A196" s="13"/>
      <c r="B196" s="13"/>
      <c r="C196" s="13"/>
      <c r="D196" s="13"/>
      <c r="E196" s="13"/>
      <c r="F196" s="114"/>
      <c r="G196" s="114"/>
      <c r="H196" s="276"/>
      <c r="I196" s="276"/>
      <c r="J196" s="13"/>
      <c r="K196" s="13"/>
      <c r="L196" s="13"/>
      <c r="M196" s="276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5">
      <c r="A197" s="13"/>
      <c r="B197" s="13"/>
      <c r="C197" s="13"/>
      <c r="D197" s="13"/>
      <c r="E197" s="13"/>
      <c r="F197" s="114"/>
      <c r="G197" s="114"/>
      <c r="H197" s="276"/>
      <c r="I197" s="276"/>
      <c r="J197" s="13"/>
      <c r="K197" s="13"/>
      <c r="L197" s="13"/>
      <c r="M197" s="276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5">
      <c r="A198" s="13"/>
      <c r="B198" s="13"/>
      <c r="C198" s="13"/>
      <c r="D198" s="13"/>
      <c r="E198" s="13"/>
      <c r="F198" s="114"/>
      <c r="G198" s="114"/>
      <c r="H198" s="276"/>
      <c r="I198" s="276"/>
      <c r="J198" s="13"/>
      <c r="K198" s="13"/>
      <c r="L198" s="13"/>
      <c r="M198" s="276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5">
      <c r="A199" s="13"/>
      <c r="B199" s="13"/>
      <c r="C199" s="13"/>
      <c r="D199" s="13"/>
      <c r="E199" s="13"/>
      <c r="F199" s="114"/>
      <c r="G199" s="114"/>
      <c r="H199" s="276"/>
      <c r="I199" s="276"/>
      <c r="J199" s="13"/>
      <c r="K199" s="13"/>
      <c r="L199" s="13"/>
      <c r="M199" s="276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5">
      <c r="A200" s="13"/>
      <c r="B200" s="13"/>
      <c r="C200" s="13"/>
      <c r="D200" s="13"/>
      <c r="E200" s="13"/>
      <c r="F200" s="114"/>
      <c r="G200" s="114"/>
      <c r="H200" s="276"/>
      <c r="I200" s="276"/>
      <c r="J200" s="13"/>
      <c r="K200" s="13"/>
      <c r="L200" s="13"/>
      <c r="M200" s="276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5">
      <c r="A201" s="13"/>
      <c r="B201" s="13"/>
      <c r="C201" s="13"/>
      <c r="D201" s="13"/>
      <c r="E201" s="13"/>
      <c r="F201" s="114"/>
      <c r="G201" s="114"/>
      <c r="H201" s="276"/>
      <c r="I201" s="276"/>
      <c r="J201" s="13"/>
      <c r="K201" s="13"/>
      <c r="L201" s="13"/>
      <c r="M201" s="276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5">
      <c r="A202" s="13"/>
      <c r="B202" s="13"/>
      <c r="C202" s="13"/>
      <c r="D202" s="13"/>
      <c r="E202" s="13"/>
      <c r="F202" s="114"/>
      <c r="G202" s="114"/>
      <c r="H202" s="276"/>
      <c r="I202" s="276"/>
      <c r="J202" s="13"/>
      <c r="K202" s="13"/>
      <c r="L202" s="13"/>
      <c r="M202" s="276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5">
      <c r="A203" s="13"/>
      <c r="B203" s="13"/>
      <c r="C203" s="13"/>
      <c r="D203" s="13"/>
      <c r="E203" s="13"/>
      <c r="F203" s="114"/>
      <c r="G203" s="114"/>
      <c r="H203" s="276"/>
      <c r="I203" s="276"/>
      <c r="J203" s="13"/>
      <c r="K203" s="13"/>
      <c r="L203" s="13"/>
      <c r="M203" s="276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5">
      <c r="A204" s="13"/>
      <c r="B204" s="13"/>
      <c r="C204" s="13"/>
      <c r="D204" s="13"/>
      <c r="E204" s="13"/>
      <c r="F204" s="114"/>
      <c r="G204" s="114"/>
      <c r="H204" s="276"/>
      <c r="I204" s="276"/>
      <c r="J204" s="13"/>
      <c r="K204" s="13"/>
      <c r="L204" s="13"/>
      <c r="M204" s="276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5">
      <c r="A205" s="13"/>
      <c r="B205" s="13"/>
      <c r="C205" s="13"/>
      <c r="D205" s="13"/>
      <c r="E205" s="13"/>
      <c r="F205" s="114"/>
      <c r="G205" s="114"/>
      <c r="H205" s="276"/>
      <c r="I205" s="276"/>
      <c r="J205" s="13"/>
      <c r="K205" s="13"/>
      <c r="L205" s="13"/>
      <c r="M205" s="276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5">
      <c r="A206" s="13"/>
      <c r="B206" s="13"/>
      <c r="C206" s="13"/>
      <c r="D206" s="13"/>
      <c r="E206" s="13"/>
      <c r="F206" s="114"/>
      <c r="G206" s="114"/>
      <c r="H206" s="276"/>
      <c r="I206" s="276"/>
      <c r="J206" s="13"/>
      <c r="K206" s="13"/>
      <c r="L206" s="13"/>
      <c r="M206" s="276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5">
      <c r="A207" s="13"/>
      <c r="B207" s="13"/>
      <c r="C207" s="13"/>
      <c r="D207" s="13"/>
      <c r="E207" s="13"/>
      <c r="F207" s="114"/>
      <c r="G207" s="114"/>
      <c r="H207" s="276"/>
      <c r="I207" s="276"/>
      <c r="J207" s="13"/>
      <c r="K207" s="13"/>
      <c r="L207" s="13"/>
      <c r="M207" s="276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5">
      <c r="A208" s="13"/>
      <c r="B208" s="13"/>
      <c r="C208" s="13"/>
      <c r="D208" s="13"/>
      <c r="E208" s="13"/>
      <c r="F208" s="114"/>
      <c r="G208" s="114"/>
      <c r="H208" s="276"/>
      <c r="I208" s="276"/>
      <c r="J208" s="13"/>
      <c r="K208" s="13"/>
      <c r="L208" s="13"/>
      <c r="M208" s="276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5">
      <c r="A209" s="13"/>
      <c r="B209" s="13"/>
      <c r="C209" s="13"/>
      <c r="D209" s="13"/>
      <c r="E209" s="13"/>
      <c r="F209" s="114"/>
      <c r="G209" s="114"/>
      <c r="H209" s="276"/>
      <c r="I209" s="276"/>
      <c r="J209" s="13"/>
      <c r="K209" s="13"/>
      <c r="L209" s="13"/>
      <c r="M209" s="276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5">
      <c r="A210" s="13"/>
      <c r="B210" s="13"/>
      <c r="C210" s="13"/>
      <c r="D210" s="13"/>
      <c r="E210" s="13"/>
      <c r="F210" s="114"/>
      <c r="G210" s="114"/>
      <c r="H210" s="276"/>
      <c r="I210" s="276"/>
      <c r="J210" s="13"/>
      <c r="K210" s="13"/>
      <c r="L210" s="13"/>
      <c r="M210" s="276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5">
      <c r="A211" s="13"/>
      <c r="B211" s="13"/>
      <c r="C211" s="13"/>
      <c r="D211" s="13"/>
      <c r="E211" s="13"/>
      <c r="F211" s="114"/>
      <c r="G211" s="114"/>
      <c r="H211" s="276"/>
      <c r="I211" s="276"/>
      <c r="J211" s="13"/>
      <c r="K211" s="13"/>
      <c r="L211" s="13"/>
      <c r="M211" s="276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5">
      <c r="A212" s="13"/>
      <c r="B212" s="13"/>
      <c r="C212" s="13"/>
      <c r="D212" s="13"/>
      <c r="E212" s="13"/>
      <c r="F212" s="114"/>
      <c r="G212" s="114"/>
      <c r="H212" s="276"/>
      <c r="I212" s="276"/>
      <c r="J212" s="13"/>
      <c r="K212" s="13"/>
      <c r="L212" s="13"/>
      <c r="M212" s="276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13"/>
      <c r="B213" s="13"/>
      <c r="C213" s="13"/>
      <c r="D213" s="13"/>
      <c r="E213" s="13"/>
      <c r="F213" s="114"/>
      <c r="G213" s="114"/>
      <c r="H213" s="276"/>
      <c r="I213" s="276"/>
      <c r="J213" s="13"/>
      <c r="K213" s="13"/>
      <c r="L213" s="13"/>
      <c r="M213" s="276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5">
      <c r="A214" s="13"/>
      <c r="B214" s="13"/>
      <c r="C214" s="13"/>
      <c r="D214" s="13"/>
      <c r="E214" s="13"/>
      <c r="F214" s="114"/>
      <c r="G214" s="114"/>
      <c r="H214" s="276"/>
      <c r="I214" s="276"/>
      <c r="J214" s="13"/>
      <c r="K214" s="13"/>
      <c r="L214" s="13"/>
      <c r="M214" s="276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5">
      <c r="A215" s="13"/>
      <c r="B215" s="13"/>
      <c r="C215" s="13"/>
      <c r="D215" s="13"/>
      <c r="E215" s="13"/>
      <c r="F215" s="114"/>
      <c r="G215" s="114"/>
      <c r="H215" s="276"/>
      <c r="I215" s="276"/>
      <c r="J215" s="13"/>
      <c r="K215" s="13"/>
      <c r="L215" s="13"/>
      <c r="M215" s="276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5">
      <c r="A216" s="13"/>
      <c r="B216" s="13"/>
      <c r="C216" s="13"/>
      <c r="D216" s="13"/>
      <c r="E216" s="13"/>
      <c r="F216" s="114"/>
      <c r="G216" s="114"/>
      <c r="H216" s="276"/>
      <c r="I216" s="276"/>
      <c r="J216" s="13"/>
      <c r="K216" s="13"/>
      <c r="L216" s="13"/>
      <c r="M216" s="276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5">
      <c r="A217" s="13"/>
      <c r="B217" s="13"/>
      <c r="C217" s="13"/>
      <c r="D217" s="13"/>
      <c r="E217" s="13"/>
      <c r="F217" s="114"/>
      <c r="G217" s="114"/>
      <c r="H217" s="276"/>
      <c r="I217" s="276"/>
      <c r="J217" s="13"/>
      <c r="K217" s="13"/>
      <c r="L217" s="13"/>
      <c r="M217" s="276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5">
      <c r="A218" s="13"/>
      <c r="B218" s="13"/>
      <c r="C218" s="13"/>
      <c r="D218" s="13"/>
      <c r="E218" s="13"/>
      <c r="F218" s="114"/>
      <c r="G218" s="114"/>
      <c r="H218" s="276"/>
      <c r="I218" s="276"/>
      <c r="J218" s="13"/>
      <c r="K218" s="13"/>
      <c r="L218" s="13"/>
      <c r="M218" s="276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5">
      <c r="A219" s="13"/>
      <c r="B219" s="13"/>
      <c r="C219" s="13"/>
      <c r="D219" s="13"/>
      <c r="E219" s="13"/>
      <c r="F219" s="114"/>
      <c r="G219" s="114"/>
      <c r="H219" s="276"/>
      <c r="I219" s="276"/>
      <c r="J219" s="13"/>
      <c r="K219" s="13"/>
      <c r="L219" s="13"/>
      <c r="M219" s="276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5">
      <c r="A220" s="13"/>
      <c r="B220" s="13"/>
      <c r="C220" s="13"/>
      <c r="D220" s="13"/>
      <c r="E220" s="13"/>
      <c r="F220" s="114"/>
      <c r="G220" s="114"/>
      <c r="H220" s="276"/>
      <c r="I220" s="276"/>
      <c r="J220" s="13"/>
      <c r="K220" s="13"/>
      <c r="L220" s="13"/>
      <c r="M220" s="276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5">
      <c r="A221" s="13"/>
      <c r="B221" s="13"/>
      <c r="C221" s="13"/>
      <c r="D221" s="13"/>
      <c r="E221" s="13"/>
      <c r="F221" s="114"/>
      <c r="G221" s="114"/>
      <c r="H221" s="276"/>
      <c r="I221" s="276"/>
      <c r="J221" s="13"/>
      <c r="K221" s="13"/>
      <c r="L221" s="13"/>
      <c r="M221" s="276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5">
      <c r="A222" s="13"/>
      <c r="B222" s="13"/>
      <c r="C222" s="13"/>
      <c r="D222" s="13"/>
      <c r="E222" s="13"/>
      <c r="F222" s="114"/>
      <c r="G222" s="114"/>
      <c r="H222" s="276"/>
      <c r="I222" s="276"/>
      <c r="J222" s="13"/>
      <c r="K222" s="13"/>
      <c r="L222" s="13"/>
      <c r="M222" s="276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5">
      <c r="A223" s="13"/>
      <c r="B223" s="13"/>
      <c r="C223" s="13"/>
      <c r="D223" s="13"/>
      <c r="E223" s="13"/>
      <c r="F223" s="114"/>
      <c r="G223" s="114"/>
      <c r="H223" s="276"/>
      <c r="I223" s="276"/>
      <c r="J223" s="13"/>
      <c r="K223" s="13"/>
      <c r="L223" s="13"/>
      <c r="M223" s="276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5">
      <c r="A224" s="13"/>
      <c r="B224" s="13"/>
      <c r="C224" s="13"/>
      <c r="D224" s="13"/>
      <c r="E224" s="13"/>
      <c r="F224" s="114"/>
      <c r="G224" s="114"/>
      <c r="H224" s="276"/>
      <c r="I224" s="276"/>
      <c r="J224" s="13"/>
      <c r="K224" s="13"/>
      <c r="L224" s="13"/>
      <c r="M224" s="276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5">
      <c r="A225" s="13"/>
      <c r="B225" s="13"/>
      <c r="C225" s="13"/>
      <c r="D225" s="13"/>
      <c r="E225" s="13"/>
      <c r="F225" s="114"/>
      <c r="G225" s="114"/>
      <c r="H225" s="276"/>
      <c r="I225" s="276"/>
      <c r="J225" s="13"/>
      <c r="K225" s="13"/>
      <c r="L225" s="13"/>
      <c r="M225" s="276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5">
      <c r="A226" s="13"/>
      <c r="B226" s="13"/>
      <c r="C226" s="13"/>
      <c r="D226" s="13"/>
      <c r="E226" s="13"/>
      <c r="F226" s="114"/>
      <c r="G226" s="114"/>
      <c r="H226" s="276"/>
      <c r="I226" s="276"/>
      <c r="J226" s="13"/>
      <c r="K226" s="13"/>
      <c r="L226" s="13"/>
      <c r="M226" s="276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5">
      <c r="A227" s="13"/>
      <c r="B227" s="13"/>
      <c r="C227" s="13"/>
      <c r="D227" s="13"/>
      <c r="E227" s="13"/>
      <c r="F227" s="114"/>
      <c r="G227" s="114"/>
      <c r="H227" s="276"/>
      <c r="I227" s="276"/>
      <c r="J227" s="13"/>
      <c r="K227" s="13"/>
      <c r="L227" s="13"/>
      <c r="M227" s="276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5">
      <c r="A228" s="13"/>
      <c r="B228" s="13"/>
      <c r="C228" s="13"/>
      <c r="D228" s="13"/>
      <c r="E228" s="13"/>
      <c r="F228" s="114"/>
      <c r="G228" s="114"/>
      <c r="H228" s="276"/>
      <c r="I228" s="276"/>
      <c r="J228" s="13"/>
      <c r="K228" s="13"/>
      <c r="L228" s="13"/>
      <c r="M228" s="276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5">
      <c r="A229" s="13"/>
      <c r="B229" s="13"/>
      <c r="C229" s="13"/>
      <c r="D229" s="13"/>
      <c r="E229" s="13"/>
      <c r="F229" s="114"/>
      <c r="G229" s="114"/>
      <c r="H229" s="276"/>
      <c r="I229" s="276"/>
      <c r="J229" s="13"/>
      <c r="K229" s="13"/>
      <c r="L229" s="13"/>
      <c r="M229" s="276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5">
      <c r="A230" s="13"/>
      <c r="B230" s="13"/>
      <c r="C230" s="13"/>
      <c r="D230" s="13"/>
      <c r="E230" s="13"/>
      <c r="F230" s="114"/>
      <c r="G230" s="114"/>
      <c r="H230" s="276"/>
      <c r="I230" s="276"/>
      <c r="J230" s="13"/>
      <c r="K230" s="13"/>
      <c r="L230" s="13"/>
      <c r="M230" s="276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5">
      <c r="A231" s="13"/>
      <c r="B231" s="13"/>
      <c r="C231" s="13"/>
      <c r="D231" s="13"/>
      <c r="E231" s="13"/>
      <c r="F231" s="114"/>
      <c r="G231" s="114"/>
      <c r="H231" s="276"/>
      <c r="I231" s="276"/>
      <c r="J231" s="13"/>
      <c r="K231" s="13"/>
      <c r="L231" s="13"/>
      <c r="M231" s="276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5">
      <c r="A232" s="13"/>
      <c r="B232" s="13"/>
      <c r="C232" s="13"/>
      <c r="D232" s="13"/>
      <c r="E232" s="13"/>
      <c r="F232" s="114"/>
      <c r="G232" s="114"/>
      <c r="H232" s="276"/>
      <c r="I232" s="276"/>
      <c r="J232" s="13"/>
      <c r="K232" s="13"/>
      <c r="L232" s="13"/>
      <c r="M232" s="276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5">
      <c r="A233" s="13"/>
      <c r="B233" s="13"/>
      <c r="C233" s="13"/>
      <c r="D233" s="13"/>
      <c r="E233" s="13"/>
      <c r="F233" s="114"/>
      <c r="G233" s="114"/>
      <c r="H233" s="276"/>
      <c r="I233" s="276"/>
      <c r="J233" s="13"/>
      <c r="K233" s="13"/>
      <c r="L233" s="13"/>
      <c r="M233" s="276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5">
      <c r="A234" s="13"/>
      <c r="B234" s="13"/>
      <c r="C234" s="13"/>
      <c r="D234" s="13"/>
      <c r="E234" s="13"/>
      <c r="F234" s="114"/>
      <c r="G234" s="114"/>
      <c r="H234" s="276"/>
      <c r="I234" s="276"/>
      <c r="J234" s="13"/>
      <c r="K234" s="13"/>
      <c r="L234" s="13"/>
      <c r="M234" s="276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5">
      <c r="A235" s="13"/>
      <c r="B235" s="13"/>
      <c r="C235" s="13"/>
      <c r="D235" s="13"/>
      <c r="E235" s="13"/>
      <c r="F235" s="114"/>
      <c r="G235" s="114"/>
      <c r="H235" s="276"/>
      <c r="I235" s="276"/>
      <c r="J235" s="13"/>
      <c r="K235" s="13"/>
      <c r="L235" s="13"/>
      <c r="M235" s="276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5">
      <c r="A236" s="13"/>
      <c r="B236" s="13"/>
      <c r="C236" s="13"/>
      <c r="D236" s="13"/>
      <c r="E236" s="13"/>
      <c r="F236" s="114"/>
      <c r="G236" s="114"/>
      <c r="H236" s="276"/>
      <c r="I236" s="276"/>
      <c r="J236" s="13"/>
      <c r="K236" s="13"/>
      <c r="L236" s="13"/>
      <c r="M236" s="276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5">
      <c r="A237" s="13"/>
      <c r="B237" s="13"/>
      <c r="C237" s="13"/>
      <c r="D237" s="13"/>
      <c r="E237" s="13"/>
      <c r="F237" s="114"/>
      <c r="G237" s="114"/>
      <c r="H237" s="276"/>
      <c r="I237" s="276"/>
      <c r="J237" s="13"/>
      <c r="K237" s="13"/>
      <c r="L237" s="13"/>
      <c r="M237" s="276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5">
      <c r="A238" s="13"/>
      <c r="B238" s="13"/>
      <c r="C238" s="13"/>
      <c r="D238" s="13"/>
      <c r="E238" s="13"/>
      <c r="F238" s="114"/>
      <c r="G238" s="114"/>
      <c r="H238" s="276"/>
      <c r="I238" s="276"/>
      <c r="J238" s="13"/>
      <c r="K238" s="13"/>
      <c r="L238" s="13"/>
      <c r="M238" s="276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5">
      <c r="A239" s="13"/>
      <c r="B239" s="13"/>
      <c r="C239" s="13"/>
      <c r="D239" s="13"/>
      <c r="E239" s="13"/>
      <c r="F239" s="114"/>
      <c r="G239" s="114"/>
      <c r="H239" s="276"/>
      <c r="I239" s="276"/>
      <c r="J239" s="13"/>
      <c r="K239" s="13"/>
      <c r="L239" s="13"/>
      <c r="M239" s="276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5">
      <c r="A240" s="13"/>
      <c r="B240" s="13"/>
      <c r="C240" s="13"/>
      <c r="D240" s="13"/>
      <c r="E240" s="13"/>
      <c r="F240" s="114"/>
      <c r="G240" s="114"/>
      <c r="H240" s="276"/>
      <c r="I240" s="276"/>
      <c r="J240" s="13"/>
      <c r="K240" s="13"/>
      <c r="L240" s="13"/>
      <c r="M240" s="276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5">
      <c r="A241" s="13"/>
      <c r="B241" s="13"/>
      <c r="C241" s="13"/>
      <c r="D241" s="13"/>
      <c r="E241" s="13"/>
      <c r="F241" s="114"/>
      <c r="G241" s="114"/>
      <c r="H241" s="276"/>
      <c r="I241" s="276"/>
      <c r="J241" s="13"/>
      <c r="K241" s="13"/>
      <c r="L241" s="13"/>
      <c r="M241" s="276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5">
      <c r="A242" s="13"/>
      <c r="B242" s="13"/>
      <c r="C242" s="13"/>
      <c r="D242" s="13"/>
      <c r="E242" s="13"/>
      <c r="F242" s="114"/>
      <c r="G242" s="114"/>
      <c r="H242" s="276"/>
      <c r="I242" s="276"/>
      <c r="J242" s="13"/>
      <c r="K242" s="13"/>
      <c r="L242" s="13"/>
      <c r="M242" s="276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5">
      <c r="A243" s="13"/>
      <c r="B243" s="13"/>
      <c r="C243" s="13"/>
      <c r="D243" s="13"/>
      <c r="E243" s="13"/>
      <c r="F243" s="114"/>
      <c r="G243" s="114"/>
      <c r="H243" s="276"/>
      <c r="I243" s="276"/>
      <c r="J243" s="13"/>
      <c r="K243" s="13"/>
      <c r="L243" s="13"/>
      <c r="M243" s="276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5">
      <c r="A244" s="13"/>
      <c r="B244" s="13"/>
      <c r="C244" s="13"/>
      <c r="D244" s="13"/>
      <c r="E244" s="13"/>
      <c r="F244" s="114"/>
      <c r="G244" s="114"/>
      <c r="H244" s="276"/>
      <c r="I244" s="276"/>
      <c r="J244" s="13"/>
      <c r="K244" s="13"/>
      <c r="L244" s="13"/>
      <c r="M244" s="276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5">
      <c r="A245" s="13"/>
      <c r="B245" s="13"/>
      <c r="C245" s="13"/>
      <c r="D245" s="13"/>
      <c r="E245" s="13"/>
      <c r="F245" s="114"/>
      <c r="G245" s="114"/>
      <c r="H245" s="276"/>
      <c r="I245" s="276"/>
      <c r="J245" s="13"/>
      <c r="K245" s="13"/>
      <c r="L245" s="13"/>
      <c r="M245" s="276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5">
      <c r="A246" s="13"/>
      <c r="B246" s="13"/>
      <c r="C246" s="13"/>
      <c r="D246" s="13"/>
      <c r="E246" s="13"/>
      <c r="F246" s="114"/>
      <c r="G246" s="114"/>
      <c r="H246" s="276"/>
      <c r="I246" s="276"/>
      <c r="J246" s="13"/>
      <c r="K246" s="13"/>
      <c r="L246" s="13"/>
      <c r="M246" s="276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5">
      <c r="A247" s="13"/>
      <c r="B247" s="13"/>
      <c r="C247" s="13"/>
      <c r="D247" s="13"/>
      <c r="E247" s="13"/>
      <c r="F247" s="114"/>
      <c r="G247" s="114"/>
      <c r="H247" s="276"/>
      <c r="I247" s="276"/>
      <c r="J247" s="13"/>
      <c r="K247" s="13"/>
      <c r="L247" s="13"/>
      <c r="M247" s="276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5">
      <c r="A248" s="13"/>
      <c r="B248" s="13"/>
      <c r="C248" s="13"/>
      <c r="D248" s="13"/>
      <c r="E248" s="13"/>
      <c r="F248" s="114"/>
      <c r="G248" s="114"/>
      <c r="H248" s="276"/>
      <c r="I248" s="276"/>
      <c r="J248" s="13"/>
      <c r="K248" s="13"/>
      <c r="L248" s="13"/>
      <c r="M248" s="276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5">
      <c r="A249" s="13"/>
      <c r="B249" s="13"/>
      <c r="C249" s="13"/>
      <c r="D249" s="13"/>
      <c r="E249" s="13"/>
      <c r="F249" s="114"/>
      <c r="G249" s="114"/>
      <c r="H249" s="276"/>
      <c r="I249" s="276"/>
      <c r="J249" s="13"/>
      <c r="K249" s="13"/>
      <c r="L249" s="13"/>
      <c r="M249" s="276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5">
      <c r="A250" s="13"/>
      <c r="B250" s="13"/>
      <c r="C250" s="13"/>
      <c r="D250" s="13"/>
      <c r="E250" s="13"/>
      <c r="F250" s="114"/>
      <c r="G250" s="114"/>
      <c r="H250" s="276"/>
      <c r="I250" s="276"/>
      <c r="J250" s="13"/>
      <c r="K250" s="13"/>
      <c r="L250" s="13"/>
      <c r="M250" s="276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5">
      <c r="A251" s="13"/>
      <c r="B251" s="13"/>
      <c r="C251" s="13"/>
      <c r="D251" s="13"/>
      <c r="E251" s="13"/>
      <c r="F251" s="114"/>
      <c r="G251" s="114"/>
      <c r="H251" s="276"/>
      <c r="I251" s="276"/>
      <c r="J251" s="13"/>
      <c r="K251" s="13"/>
      <c r="L251" s="13"/>
      <c r="M251" s="276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5">
      <c r="A252" s="13"/>
      <c r="B252" s="13"/>
      <c r="C252" s="13"/>
      <c r="D252" s="13"/>
      <c r="E252" s="13"/>
      <c r="F252" s="114"/>
      <c r="G252" s="114"/>
      <c r="H252" s="276"/>
      <c r="I252" s="276"/>
      <c r="J252" s="13"/>
      <c r="K252" s="13"/>
      <c r="L252" s="13"/>
      <c r="M252" s="276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5">
      <c r="A253" s="13"/>
      <c r="B253" s="13"/>
      <c r="C253" s="13"/>
      <c r="D253" s="13"/>
      <c r="E253" s="13"/>
      <c r="F253" s="114"/>
      <c r="G253" s="114"/>
      <c r="H253" s="276"/>
      <c r="I253" s="276"/>
      <c r="J253" s="13"/>
      <c r="K253" s="13"/>
      <c r="L253" s="13"/>
      <c r="M253" s="276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5">
      <c r="A254" s="13"/>
      <c r="B254" s="13"/>
      <c r="C254" s="13"/>
      <c r="D254" s="13"/>
      <c r="E254" s="13"/>
      <c r="F254" s="114"/>
      <c r="G254" s="114"/>
      <c r="H254" s="276"/>
      <c r="I254" s="276"/>
      <c r="J254" s="13"/>
      <c r="K254" s="13"/>
      <c r="L254" s="13"/>
      <c r="M254" s="276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5">
      <c r="A255" s="13"/>
      <c r="B255" s="13"/>
      <c r="C255" s="13"/>
      <c r="D255" s="13"/>
      <c r="E255" s="13"/>
      <c r="F255" s="114"/>
      <c r="G255" s="114"/>
      <c r="H255" s="276"/>
      <c r="I255" s="276"/>
      <c r="J255" s="13"/>
      <c r="K255" s="13"/>
      <c r="L255" s="13"/>
      <c r="M255" s="276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5">
      <c r="A256" s="13"/>
      <c r="B256" s="13"/>
      <c r="C256" s="13"/>
      <c r="D256" s="13"/>
      <c r="E256" s="13"/>
      <c r="F256" s="114"/>
      <c r="G256" s="114"/>
      <c r="H256" s="276"/>
      <c r="I256" s="276"/>
      <c r="J256" s="13"/>
      <c r="K256" s="13"/>
      <c r="L256" s="13"/>
      <c r="M256" s="276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5">
      <c r="A257" s="13"/>
      <c r="B257" s="13"/>
      <c r="C257" s="13"/>
      <c r="D257" s="13"/>
      <c r="E257" s="13"/>
      <c r="F257" s="114"/>
      <c r="G257" s="114"/>
      <c r="H257" s="276"/>
      <c r="I257" s="276"/>
      <c r="J257" s="13"/>
      <c r="K257" s="13"/>
      <c r="L257" s="13"/>
      <c r="M257" s="276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5">
      <c r="A258" s="13"/>
      <c r="B258" s="13"/>
      <c r="C258" s="13"/>
      <c r="D258" s="13"/>
      <c r="E258" s="13"/>
      <c r="F258" s="114"/>
      <c r="G258" s="114"/>
      <c r="H258" s="276"/>
      <c r="I258" s="276"/>
      <c r="J258" s="13"/>
      <c r="K258" s="13"/>
      <c r="L258" s="13"/>
      <c r="M258" s="276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5">
      <c r="A259" s="13"/>
      <c r="B259" s="13"/>
      <c r="C259" s="13"/>
      <c r="D259" s="13"/>
      <c r="E259" s="13"/>
      <c r="F259" s="114"/>
      <c r="G259" s="114"/>
      <c r="H259" s="276"/>
      <c r="I259" s="276"/>
      <c r="J259" s="13"/>
      <c r="K259" s="13"/>
      <c r="L259" s="13"/>
      <c r="M259" s="276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5">
      <c r="A260" s="13"/>
      <c r="B260" s="13"/>
      <c r="C260" s="13"/>
      <c r="D260" s="13"/>
      <c r="E260" s="13"/>
      <c r="F260" s="114"/>
      <c r="G260" s="114"/>
      <c r="H260" s="276"/>
      <c r="I260" s="276"/>
      <c r="J260" s="13"/>
      <c r="K260" s="13"/>
      <c r="L260" s="13"/>
      <c r="M260" s="276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5">
      <c r="A261" s="13"/>
      <c r="B261" s="13"/>
      <c r="C261" s="13"/>
      <c r="D261" s="13"/>
      <c r="E261" s="13"/>
      <c r="F261" s="114"/>
      <c r="G261" s="114"/>
      <c r="H261" s="276"/>
      <c r="I261" s="276"/>
      <c r="J261" s="13"/>
      <c r="K261" s="13"/>
      <c r="L261" s="13"/>
      <c r="M261" s="276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5">
      <c r="A262" s="13"/>
      <c r="B262" s="13"/>
      <c r="C262" s="13"/>
      <c r="D262" s="13"/>
      <c r="E262" s="13"/>
      <c r="F262" s="114"/>
      <c r="G262" s="114"/>
      <c r="H262" s="276"/>
      <c r="I262" s="276"/>
      <c r="J262" s="13"/>
      <c r="K262" s="13"/>
      <c r="L262" s="13"/>
      <c r="M262" s="276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5">
      <c r="A263" s="13"/>
      <c r="B263" s="13"/>
      <c r="C263" s="13"/>
      <c r="D263" s="13"/>
      <c r="E263" s="13"/>
      <c r="F263" s="114"/>
      <c r="G263" s="114"/>
      <c r="H263" s="276"/>
      <c r="I263" s="276"/>
      <c r="J263" s="13"/>
      <c r="K263" s="13"/>
      <c r="L263" s="13"/>
      <c r="M263" s="276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5">
      <c r="A264" s="13"/>
      <c r="B264" s="13"/>
      <c r="C264" s="13"/>
      <c r="D264" s="13"/>
      <c r="E264" s="13"/>
      <c r="F264" s="114"/>
      <c r="G264" s="114"/>
      <c r="H264" s="276"/>
      <c r="I264" s="276"/>
      <c r="J264" s="13"/>
      <c r="K264" s="13"/>
      <c r="L264" s="13"/>
      <c r="M264" s="276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5">
      <c r="A265" s="13"/>
      <c r="B265" s="13"/>
      <c r="C265" s="13"/>
      <c r="D265" s="13"/>
      <c r="E265" s="13"/>
      <c r="F265" s="114"/>
      <c r="G265" s="114"/>
      <c r="H265" s="276"/>
      <c r="I265" s="276"/>
      <c r="J265" s="13"/>
      <c r="K265" s="13"/>
      <c r="L265" s="13"/>
      <c r="M265" s="276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5">
      <c r="A266" s="13"/>
      <c r="B266" s="13"/>
      <c r="C266" s="13"/>
      <c r="D266" s="13"/>
      <c r="E266" s="13"/>
      <c r="F266" s="114"/>
      <c r="G266" s="114"/>
      <c r="H266" s="276"/>
      <c r="I266" s="276"/>
      <c r="J266" s="13"/>
      <c r="K266" s="13"/>
      <c r="L266" s="13"/>
      <c r="M266" s="276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5">
      <c r="A267" s="13"/>
      <c r="B267" s="13"/>
      <c r="C267" s="13"/>
      <c r="D267" s="13"/>
      <c r="E267" s="13"/>
      <c r="F267" s="114"/>
      <c r="G267" s="114"/>
      <c r="H267" s="276"/>
      <c r="I267" s="276"/>
      <c r="J267" s="13"/>
      <c r="K267" s="13"/>
      <c r="L267" s="13"/>
      <c r="M267" s="276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5">
      <c r="A268" s="13"/>
      <c r="B268" s="13"/>
      <c r="C268" s="13"/>
      <c r="D268" s="13"/>
      <c r="E268" s="13"/>
      <c r="F268" s="114"/>
      <c r="G268" s="114"/>
      <c r="H268" s="276"/>
      <c r="I268" s="276"/>
      <c r="J268" s="13"/>
      <c r="K268" s="13"/>
      <c r="L268" s="13"/>
      <c r="M268" s="276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5">
      <c r="A269" s="13"/>
      <c r="B269" s="13"/>
      <c r="C269" s="13"/>
      <c r="D269" s="13"/>
      <c r="E269" s="13"/>
      <c r="F269" s="7"/>
      <c r="G269" s="7"/>
      <c r="H269" s="13"/>
      <c r="I269" s="13"/>
      <c r="J269" s="13"/>
      <c r="K269" s="13"/>
      <c r="L269" s="13"/>
      <c r="M269" s="276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sheetProtection selectLockedCells="1"/>
  <mergeCells count="162">
    <mergeCell ref="H41:I41"/>
    <mergeCell ref="J41:K41"/>
    <mergeCell ref="K65:N65"/>
    <mergeCell ref="E66:G66"/>
    <mergeCell ref="K66:N66"/>
    <mergeCell ref="E69:G69"/>
    <mergeCell ref="K69:N69"/>
    <mergeCell ref="M45:N45"/>
    <mergeCell ref="M46:N46"/>
    <mergeCell ref="M47:N47"/>
    <mergeCell ref="M48:N48"/>
    <mergeCell ref="M49:N49"/>
    <mergeCell ref="M51:N51"/>
    <mergeCell ref="M52:N52"/>
    <mergeCell ref="H32:I32"/>
    <mergeCell ref="J32:K32"/>
    <mergeCell ref="D33:O40"/>
    <mergeCell ref="D49:E52"/>
    <mergeCell ref="J49:K52"/>
    <mergeCell ref="J55:K55"/>
    <mergeCell ref="F44:G44"/>
    <mergeCell ref="H44:I44"/>
    <mergeCell ref="H45:I45"/>
    <mergeCell ref="J45:K45"/>
    <mergeCell ref="D46:E46"/>
    <mergeCell ref="H46:I46"/>
    <mergeCell ref="J46:K46"/>
    <mergeCell ref="A7:C8"/>
    <mergeCell ref="A9:A16"/>
    <mergeCell ref="B9:B12"/>
    <mergeCell ref="B13:B16"/>
    <mergeCell ref="A17:A24"/>
    <mergeCell ref="B17:B20"/>
    <mergeCell ref="B29:B32"/>
    <mergeCell ref="F41:G41"/>
    <mergeCell ref="F42:G42"/>
    <mergeCell ref="J30:K30"/>
    <mergeCell ref="A25:A32"/>
    <mergeCell ref="A33:A40"/>
    <mergeCell ref="A41:A48"/>
    <mergeCell ref="A49:A56"/>
    <mergeCell ref="A57:A64"/>
    <mergeCell ref="B33:B36"/>
    <mergeCell ref="B37:B40"/>
    <mergeCell ref="B41:B44"/>
    <mergeCell ref="B49:B52"/>
    <mergeCell ref="B53:B56"/>
    <mergeCell ref="B57:B60"/>
    <mergeCell ref="B61:B64"/>
    <mergeCell ref="H42:I42"/>
    <mergeCell ref="J42:K42"/>
    <mergeCell ref="H43:I43"/>
    <mergeCell ref="J43:K43"/>
    <mergeCell ref="D44:E44"/>
    <mergeCell ref="J44:K44"/>
    <mergeCell ref="H47:I47"/>
    <mergeCell ref="J47:K47"/>
    <mergeCell ref="D48:E48"/>
    <mergeCell ref="H48:I48"/>
    <mergeCell ref="J48:K48"/>
    <mergeCell ref="M27:N27"/>
    <mergeCell ref="M28:N28"/>
    <mergeCell ref="B21:B24"/>
    <mergeCell ref="B25:B28"/>
    <mergeCell ref="F26:G26"/>
    <mergeCell ref="H26:I26"/>
    <mergeCell ref="J26:K26"/>
    <mergeCell ref="M26:N26"/>
    <mergeCell ref="J28:K28"/>
    <mergeCell ref="H27:I27"/>
    <mergeCell ref="J27:K27"/>
    <mergeCell ref="M21:N21"/>
    <mergeCell ref="F25:G25"/>
    <mergeCell ref="H25:I25"/>
    <mergeCell ref="J25:K25"/>
    <mergeCell ref="M25:N25"/>
    <mergeCell ref="M22:N22"/>
    <mergeCell ref="M23:N23"/>
    <mergeCell ref="D24:E24"/>
    <mergeCell ref="F24:G24"/>
    <mergeCell ref="H24:I24"/>
    <mergeCell ref="J24:K24"/>
    <mergeCell ref="M24:N24"/>
    <mergeCell ref="M29:N29"/>
    <mergeCell ref="M30:N30"/>
    <mergeCell ref="H31:I31"/>
    <mergeCell ref="J31:K31"/>
    <mergeCell ref="M31:N31"/>
    <mergeCell ref="F32:G32"/>
    <mergeCell ref="M32:N32"/>
    <mergeCell ref="J13:K13"/>
    <mergeCell ref="M13:N13"/>
    <mergeCell ref="F14:G14"/>
    <mergeCell ref="H14:I14"/>
    <mergeCell ref="J14:K14"/>
    <mergeCell ref="M14:N14"/>
    <mergeCell ref="H15:I15"/>
    <mergeCell ref="J15:K15"/>
    <mergeCell ref="M15:N15"/>
    <mergeCell ref="F22:G22"/>
    <mergeCell ref="H22:I22"/>
    <mergeCell ref="J22:K22"/>
    <mergeCell ref="H23:I23"/>
    <mergeCell ref="J23:K23"/>
    <mergeCell ref="F20:G20"/>
    <mergeCell ref="H20:I20"/>
    <mergeCell ref="J20:K20"/>
    <mergeCell ref="F12:G12"/>
    <mergeCell ref="H12:I12"/>
    <mergeCell ref="J12:K12"/>
    <mergeCell ref="F13:G13"/>
    <mergeCell ref="H13:I13"/>
    <mergeCell ref="D32:E32"/>
    <mergeCell ref="D29:E29"/>
    <mergeCell ref="D20:E20"/>
    <mergeCell ref="D22:E22"/>
    <mergeCell ref="F21:G21"/>
    <mergeCell ref="H21:I21"/>
    <mergeCell ref="J21:K21"/>
    <mergeCell ref="D26:E26"/>
    <mergeCell ref="D28:E28"/>
    <mergeCell ref="F28:G28"/>
    <mergeCell ref="H28:I28"/>
    <mergeCell ref="F30:G30"/>
    <mergeCell ref="H30:I30"/>
    <mergeCell ref="F29:G29"/>
    <mergeCell ref="H29:I29"/>
    <mergeCell ref="J29:K29"/>
    <mergeCell ref="D30:E30"/>
    <mergeCell ref="F18:G18"/>
    <mergeCell ref="H18:I18"/>
    <mergeCell ref="J18:K18"/>
    <mergeCell ref="H19:I19"/>
    <mergeCell ref="J19:K19"/>
    <mergeCell ref="J7:K7"/>
    <mergeCell ref="M7:N7"/>
    <mergeCell ref="D4:O4"/>
    <mergeCell ref="D5:O5"/>
    <mergeCell ref="D7:E7"/>
    <mergeCell ref="F7:G7"/>
    <mergeCell ref="H7:I7"/>
    <mergeCell ref="L7:L8"/>
    <mergeCell ref="O7:O8"/>
    <mergeCell ref="H10:I10"/>
    <mergeCell ref="H11:I11"/>
    <mergeCell ref="J11:K11"/>
    <mergeCell ref="F9:G9"/>
    <mergeCell ref="H9:I9"/>
    <mergeCell ref="J9:K9"/>
    <mergeCell ref="D10:E10"/>
    <mergeCell ref="F10:G10"/>
    <mergeCell ref="J10:K10"/>
    <mergeCell ref="D12:E12"/>
    <mergeCell ref="D14:E14"/>
    <mergeCell ref="D16:E16"/>
    <mergeCell ref="F16:G16"/>
    <mergeCell ref="H16:I16"/>
    <mergeCell ref="J16:K16"/>
    <mergeCell ref="M16:N16"/>
    <mergeCell ref="F17:G17"/>
    <mergeCell ref="H17:I17"/>
    <mergeCell ref="J17:K1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pane xSplit="4" ySplit="8" topLeftCell="E27" activePane="bottomRight" state="frozen"/>
      <selection pane="topRight" activeCell="E1" sqref="E1"/>
      <selection pane="bottomLeft" activeCell="A9" sqref="A9"/>
      <selection pane="bottomRight" activeCell="C4" sqref="C4"/>
    </sheetView>
  </sheetViews>
  <sheetFormatPr defaultColWidth="14.42578125" defaultRowHeight="15" customHeight="1" x14ac:dyDescent="0.25"/>
  <cols>
    <col min="1" max="1" width="8.7109375" style="8" customWidth="1"/>
    <col min="2" max="2" width="9.42578125" style="8" customWidth="1"/>
    <col min="3" max="3" width="19.140625" style="8" customWidth="1"/>
    <col min="4" max="4" width="26.5703125" style="8" hidden="1" customWidth="1"/>
    <col min="5" max="5" width="22.7109375" style="8" customWidth="1"/>
    <col min="6" max="6" width="23" style="8" customWidth="1"/>
    <col min="7" max="7" width="22.7109375" style="8" customWidth="1"/>
    <col min="8" max="8" width="17.28515625" style="8" customWidth="1"/>
    <col min="9" max="9" width="22.7109375" style="8" customWidth="1"/>
    <col min="10" max="11" width="17.28515625" style="8" customWidth="1"/>
    <col min="12" max="12" width="27.28515625" style="8" customWidth="1"/>
    <col min="13" max="13" width="31.42578125" style="8" customWidth="1"/>
    <col min="14" max="14" width="30.5703125" style="8" customWidth="1"/>
    <col min="15" max="15" width="31.5703125" style="8" customWidth="1"/>
    <col min="16" max="21" width="8" style="8" customWidth="1"/>
    <col min="22" max="28" width="14.42578125" style="8" customWidth="1"/>
    <col min="29" max="16384" width="14.42578125" style="8"/>
  </cols>
  <sheetData>
    <row r="1" spans="1:28" ht="18.75" customHeight="1" x14ac:dyDescent="0.25">
      <c r="A1" s="1" t="s">
        <v>0</v>
      </c>
      <c r="B1" s="2"/>
      <c r="C1" s="3"/>
      <c r="D1" s="4"/>
      <c r="E1" s="4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7.25" customHeight="1" x14ac:dyDescent="0.25">
      <c r="A2" s="9" t="s">
        <v>1</v>
      </c>
      <c r="B2" s="9"/>
      <c r="C2" s="9"/>
      <c r="D2" s="9"/>
      <c r="E2" s="9"/>
      <c r="F2" s="5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 x14ac:dyDescent="0.25">
      <c r="A3" s="10"/>
      <c r="B3" s="10"/>
      <c r="C3" s="10"/>
      <c r="D3" s="10"/>
      <c r="E3" s="10"/>
      <c r="F3" s="11"/>
      <c r="G3" s="11"/>
      <c r="H3" s="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0.25" customHeight="1" x14ac:dyDescent="0.25">
      <c r="A4" s="13"/>
      <c r="B4" s="14"/>
      <c r="C4" s="14"/>
      <c r="D4" s="14"/>
      <c r="E4" s="15" t="s">
        <v>4</v>
      </c>
      <c r="F4" s="2"/>
      <c r="G4" s="2"/>
      <c r="H4" s="2"/>
      <c r="I4" s="2"/>
      <c r="J4" s="2"/>
      <c r="K4" s="2"/>
      <c r="L4" s="2"/>
      <c r="M4" s="2"/>
      <c r="N4" s="2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8.75" customHeight="1" x14ac:dyDescent="0.3">
      <c r="A5" s="13"/>
      <c r="B5" s="16"/>
      <c r="C5" s="16"/>
      <c r="D5" s="16"/>
      <c r="E5" s="17" t="str">
        <f>ĐH!$D$5</f>
        <v>Tuần 4 từ ngày 30/08/2021 đến ngày 05/09/2021</v>
      </c>
      <c r="F5" s="2"/>
      <c r="G5" s="2"/>
      <c r="H5" s="2"/>
      <c r="I5" s="2"/>
      <c r="J5" s="2"/>
      <c r="K5" s="2"/>
      <c r="L5" s="2"/>
      <c r="M5" s="2"/>
      <c r="N5" s="2"/>
      <c r="O5" s="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customHeight="1" x14ac:dyDescent="0.25">
      <c r="A6" s="18"/>
      <c r="B6" s="18"/>
      <c r="C6" s="18"/>
      <c r="D6" s="16"/>
      <c r="E6" s="16"/>
      <c r="F6" s="11"/>
      <c r="G6" s="11"/>
      <c r="H6" s="1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7.5" customHeight="1" x14ac:dyDescent="0.25">
      <c r="A7" s="19" t="s">
        <v>6</v>
      </c>
      <c r="B7" s="20"/>
      <c r="C7" s="21"/>
      <c r="D7" s="22"/>
      <c r="E7" s="23" t="s">
        <v>104</v>
      </c>
      <c r="F7" s="23" t="s">
        <v>105</v>
      </c>
      <c r="G7" s="23" t="s">
        <v>106</v>
      </c>
      <c r="H7" s="24" t="s">
        <v>107</v>
      </c>
      <c r="I7" s="23" t="s">
        <v>108</v>
      </c>
      <c r="J7" s="24" t="s">
        <v>109</v>
      </c>
      <c r="K7" s="23" t="s">
        <v>110</v>
      </c>
      <c r="L7" s="24" t="s">
        <v>111</v>
      </c>
      <c r="M7" s="23" t="s">
        <v>112</v>
      </c>
      <c r="N7" s="24" t="s">
        <v>113</v>
      </c>
      <c r="O7" s="23" t="s">
        <v>114</v>
      </c>
      <c r="P7" s="25"/>
      <c r="Q7" s="25"/>
      <c r="R7" s="25"/>
      <c r="S7" s="25"/>
      <c r="T7" s="25"/>
      <c r="U7" s="25"/>
      <c r="V7" s="7"/>
      <c r="W7" s="7"/>
      <c r="X7" s="7"/>
      <c r="Y7" s="7"/>
      <c r="Z7" s="7"/>
      <c r="AA7" s="7"/>
      <c r="AB7" s="7"/>
    </row>
    <row r="8" spans="1:28" ht="35.25" customHeight="1" x14ac:dyDescent="0.25">
      <c r="A8" s="26"/>
      <c r="B8" s="27"/>
      <c r="C8" s="28"/>
      <c r="D8" s="22"/>
      <c r="E8" s="29"/>
      <c r="F8" s="29"/>
      <c r="G8" s="29"/>
      <c r="H8" s="30"/>
      <c r="I8" s="30"/>
      <c r="J8" s="30"/>
      <c r="K8" s="30"/>
      <c r="L8" s="30"/>
      <c r="M8" s="29"/>
      <c r="N8" s="30"/>
      <c r="O8" s="3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31.5" customHeight="1" x14ac:dyDescent="0.25">
      <c r="A9" s="23" t="str">
        <f>ĐH!A9</f>
        <v>Thứ 2
30/08</v>
      </c>
      <c r="B9" s="31" t="s">
        <v>18</v>
      </c>
      <c r="C9" s="32" t="s">
        <v>19</v>
      </c>
      <c r="D9" s="32"/>
      <c r="E9" s="33"/>
      <c r="F9" s="34"/>
      <c r="G9" s="35"/>
      <c r="H9" s="36"/>
      <c r="I9" s="37"/>
      <c r="J9" s="38"/>
      <c r="K9" s="38"/>
      <c r="L9" s="39" t="s">
        <v>115</v>
      </c>
      <c r="M9" s="40"/>
      <c r="N9" s="39"/>
      <c r="O9" s="41" t="s">
        <v>116</v>
      </c>
      <c r="P9" s="42"/>
      <c r="Q9" s="42"/>
      <c r="R9" s="42"/>
      <c r="S9" s="42"/>
      <c r="T9" s="42"/>
      <c r="U9" s="42"/>
      <c r="V9" s="7"/>
      <c r="W9" s="7"/>
      <c r="X9" s="7"/>
      <c r="Y9" s="7"/>
      <c r="Z9" s="7"/>
      <c r="AA9" s="7"/>
      <c r="AB9" s="7"/>
    </row>
    <row r="10" spans="1:28" ht="27" customHeight="1" x14ac:dyDescent="0.25">
      <c r="A10" s="43"/>
      <c r="B10" s="43"/>
      <c r="C10" s="44" t="s">
        <v>27</v>
      </c>
      <c r="D10" s="44"/>
      <c r="E10" s="45"/>
      <c r="F10" s="46"/>
      <c r="G10" s="47"/>
      <c r="H10" s="45"/>
      <c r="I10" s="48"/>
      <c r="J10" s="48"/>
      <c r="K10" s="48"/>
      <c r="L10" s="49"/>
      <c r="M10" s="50"/>
      <c r="N10" s="49"/>
      <c r="O10" s="51"/>
      <c r="P10" s="52"/>
      <c r="Q10" s="52"/>
      <c r="R10" s="52"/>
      <c r="S10" s="52"/>
      <c r="T10" s="52"/>
      <c r="U10" s="52"/>
      <c r="V10" s="7"/>
      <c r="W10" s="7"/>
      <c r="X10" s="7"/>
      <c r="Y10" s="7"/>
      <c r="Z10" s="7"/>
      <c r="AA10" s="7"/>
      <c r="AB10" s="7"/>
    </row>
    <row r="11" spans="1:28" ht="27" customHeight="1" x14ac:dyDescent="0.25">
      <c r="A11" s="43"/>
      <c r="B11" s="43"/>
      <c r="C11" s="44" t="s">
        <v>32</v>
      </c>
      <c r="D11" s="44"/>
      <c r="E11" s="45"/>
      <c r="F11" s="53"/>
      <c r="G11" s="54"/>
      <c r="H11" s="48"/>
      <c r="I11" s="48"/>
      <c r="J11" s="55"/>
      <c r="K11" s="55"/>
      <c r="L11" s="56"/>
      <c r="M11" s="57"/>
      <c r="N11" s="56"/>
      <c r="O11" s="58"/>
      <c r="P11" s="52"/>
      <c r="Q11" s="52"/>
      <c r="R11" s="52"/>
      <c r="S11" s="52"/>
      <c r="T11" s="52"/>
      <c r="U11" s="52"/>
      <c r="V11" s="7"/>
      <c r="W11" s="7"/>
      <c r="X11" s="7"/>
      <c r="Y11" s="7"/>
      <c r="Z11" s="7"/>
      <c r="AA11" s="7"/>
      <c r="AB11" s="7"/>
    </row>
    <row r="12" spans="1:28" ht="41.25" customHeight="1" x14ac:dyDescent="0.25">
      <c r="A12" s="43"/>
      <c r="B12" s="29"/>
      <c r="C12" s="59" t="s">
        <v>34</v>
      </c>
      <c r="D12" s="59"/>
      <c r="E12" s="60"/>
      <c r="F12" s="61"/>
      <c r="G12" s="62"/>
      <c r="H12" s="63"/>
      <c r="I12" s="64"/>
      <c r="J12" s="65"/>
      <c r="K12" s="65"/>
      <c r="L12" s="66" t="s">
        <v>117</v>
      </c>
      <c r="M12" s="67"/>
      <c r="N12" s="68"/>
      <c r="O12" s="66" t="s">
        <v>118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8.5" customHeight="1" x14ac:dyDescent="0.25">
      <c r="A13" s="43"/>
      <c r="B13" s="31" t="s">
        <v>38</v>
      </c>
      <c r="C13" s="32" t="s">
        <v>19</v>
      </c>
      <c r="D13" s="32"/>
      <c r="E13" s="33"/>
      <c r="F13" s="34"/>
      <c r="G13" s="69"/>
      <c r="H13" s="36"/>
      <c r="I13" s="37"/>
      <c r="J13" s="38"/>
      <c r="K13" s="38"/>
      <c r="L13" s="70" t="s">
        <v>115</v>
      </c>
      <c r="M13" s="40" t="s">
        <v>119</v>
      </c>
      <c r="N13" s="70"/>
      <c r="O13" s="7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33" customHeight="1" x14ac:dyDescent="0.25">
      <c r="A14" s="43"/>
      <c r="B14" s="43"/>
      <c r="C14" s="44" t="s">
        <v>27</v>
      </c>
      <c r="D14" s="44"/>
      <c r="E14" s="45"/>
      <c r="F14" s="46"/>
      <c r="G14" s="47"/>
      <c r="H14" s="45"/>
      <c r="I14" s="48"/>
      <c r="J14" s="48"/>
      <c r="K14" s="48"/>
      <c r="L14" s="49"/>
      <c r="M14" s="50" t="s">
        <v>120</v>
      </c>
      <c r="N14" s="49"/>
      <c r="O14" s="51"/>
      <c r="P14" s="52"/>
      <c r="Q14" s="52"/>
      <c r="R14" s="52"/>
      <c r="S14" s="52"/>
      <c r="T14" s="52"/>
      <c r="U14" s="52"/>
      <c r="V14" s="7"/>
      <c r="W14" s="7"/>
      <c r="X14" s="7"/>
      <c r="Y14" s="7"/>
      <c r="Z14" s="7"/>
      <c r="AA14" s="7"/>
      <c r="AB14" s="7"/>
    </row>
    <row r="15" spans="1:28" ht="33" customHeight="1" x14ac:dyDescent="0.25">
      <c r="A15" s="43"/>
      <c r="B15" s="43"/>
      <c r="C15" s="44" t="s">
        <v>32</v>
      </c>
      <c r="D15" s="44"/>
      <c r="E15" s="45"/>
      <c r="F15" s="53"/>
      <c r="G15" s="54"/>
      <c r="H15" s="48"/>
      <c r="I15" s="48"/>
      <c r="J15" s="48"/>
      <c r="K15" s="48"/>
      <c r="L15" s="56"/>
      <c r="M15" s="57"/>
      <c r="N15" s="56"/>
      <c r="O15" s="58"/>
      <c r="P15" s="52"/>
      <c r="Q15" s="52"/>
      <c r="R15" s="52"/>
      <c r="S15" s="52"/>
      <c r="T15" s="52"/>
      <c r="U15" s="52"/>
      <c r="V15" s="7"/>
      <c r="W15" s="7"/>
      <c r="X15" s="7"/>
      <c r="Y15" s="7"/>
      <c r="Z15" s="7"/>
      <c r="AA15" s="7"/>
      <c r="AB15" s="7"/>
    </row>
    <row r="16" spans="1:28" ht="28.5" customHeight="1" x14ac:dyDescent="0.25">
      <c r="A16" s="29"/>
      <c r="B16" s="29"/>
      <c r="C16" s="59" t="s">
        <v>34</v>
      </c>
      <c r="D16" s="59"/>
      <c r="E16" s="60"/>
      <c r="F16" s="61"/>
      <c r="G16" s="62"/>
      <c r="H16" s="63"/>
      <c r="I16" s="64"/>
      <c r="J16" s="65"/>
      <c r="K16" s="65"/>
      <c r="L16" s="66" t="s">
        <v>117</v>
      </c>
      <c r="M16" s="67" t="s">
        <v>118</v>
      </c>
      <c r="N16" s="68"/>
      <c r="O16" s="6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8.5" customHeight="1" x14ac:dyDescent="0.25">
      <c r="A17" s="23" t="str">
        <f>ĐH!A17</f>
        <v>Thứ 3
31/08</v>
      </c>
      <c r="B17" s="72" t="s">
        <v>18</v>
      </c>
      <c r="C17" s="32" t="s">
        <v>19</v>
      </c>
      <c r="D17" s="32"/>
      <c r="E17" s="33"/>
      <c r="F17" s="34"/>
      <c r="G17" s="35"/>
      <c r="H17" s="36"/>
      <c r="I17" s="37"/>
      <c r="J17" s="38"/>
      <c r="K17" s="38"/>
      <c r="L17" s="70" t="s">
        <v>115</v>
      </c>
      <c r="M17" s="40"/>
      <c r="N17" s="70" t="s">
        <v>121</v>
      </c>
      <c r="O17" s="71" t="s">
        <v>116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x14ac:dyDescent="0.25">
      <c r="A18" s="43"/>
      <c r="B18" s="43"/>
      <c r="C18" s="44" t="s">
        <v>27</v>
      </c>
      <c r="D18" s="44"/>
      <c r="E18" s="45"/>
      <c r="F18" s="46"/>
      <c r="G18" s="47"/>
      <c r="H18" s="45"/>
      <c r="I18" s="48"/>
      <c r="J18" s="48"/>
      <c r="K18" s="48"/>
      <c r="L18" s="49"/>
      <c r="M18" s="50"/>
      <c r="N18" s="49"/>
      <c r="O18" s="51"/>
      <c r="P18" s="52"/>
      <c r="Q18" s="52"/>
      <c r="R18" s="52"/>
      <c r="S18" s="52"/>
      <c r="T18" s="52"/>
      <c r="U18" s="52"/>
      <c r="V18" s="7"/>
      <c r="W18" s="7"/>
      <c r="X18" s="7"/>
      <c r="Y18" s="7"/>
      <c r="Z18" s="7"/>
      <c r="AA18" s="7"/>
      <c r="AB18" s="7"/>
    </row>
    <row r="19" spans="1:28" ht="31.5" customHeight="1" x14ac:dyDescent="0.25">
      <c r="A19" s="43"/>
      <c r="B19" s="43"/>
      <c r="C19" s="44" t="s">
        <v>32</v>
      </c>
      <c r="D19" s="44"/>
      <c r="E19" s="45"/>
      <c r="F19" s="53"/>
      <c r="G19" s="54"/>
      <c r="H19" s="48"/>
      <c r="I19" s="48"/>
      <c r="J19" s="48"/>
      <c r="K19" s="48"/>
      <c r="L19" s="56"/>
      <c r="M19" s="57"/>
      <c r="N19" s="56"/>
      <c r="O19" s="58"/>
      <c r="P19" s="52"/>
      <c r="Q19" s="52"/>
      <c r="R19" s="52"/>
      <c r="S19" s="52"/>
      <c r="T19" s="52"/>
      <c r="U19" s="52"/>
      <c r="V19" s="7"/>
      <c r="W19" s="7"/>
      <c r="X19" s="7"/>
      <c r="Y19" s="7"/>
      <c r="Z19" s="7"/>
      <c r="AA19" s="7"/>
      <c r="AB19" s="7"/>
    </row>
    <row r="20" spans="1:28" ht="28.5" customHeight="1" x14ac:dyDescent="0.25">
      <c r="A20" s="43"/>
      <c r="B20" s="29"/>
      <c r="C20" s="59" t="s">
        <v>34</v>
      </c>
      <c r="D20" s="59"/>
      <c r="E20" s="60"/>
      <c r="F20" s="61"/>
      <c r="G20" s="62"/>
      <c r="H20" s="63"/>
      <c r="I20" s="64"/>
      <c r="J20" s="65"/>
      <c r="K20" s="65"/>
      <c r="L20" s="66" t="s">
        <v>117</v>
      </c>
      <c r="M20" s="67"/>
      <c r="N20" s="68" t="s">
        <v>118</v>
      </c>
      <c r="O20" s="66" t="s">
        <v>118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8.5" customHeight="1" x14ac:dyDescent="0.25">
      <c r="A21" s="43"/>
      <c r="B21" s="31" t="s">
        <v>38</v>
      </c>
      <c r="C21" s="32" t="s">
        <v>19</v>
      </c>
      <c r="D21" s="32"/>
      <c r="E21" s="33"/>
      <c r="F21" s="34"/>
      <c r="G21" s="69"/>
      <c r="H21" s="36"/>
      <c r="I21" s="37"/>
      <c r="J21" s="38"/>
      <c r="K21" s="38"/>
      <c r="L21" s="70" t="s">
        <v>115</v>
      </c>
      <c r="M21" s="40" t="s">
        <v>119</v>
      </c>
      <c r="N21" s="70" t="s">
        <v>121</v>
      </c>
      <c r="O21" s="71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9.25" customHeight="1" x14ac:dyDescent="0.25">
      <c r="A22" s="43"/>
      <c r="B22" s="43"/>
      <c r="C22" s="44" t="s">
        <v>27</v>
      </c>
      <c r="D22" s="44"/>
      <c r="E22" s="45"/>
      <c r="F22" s="46"/>
      <c r="G22" s="47"/>
      <c r="H22" s="45"/>
      <c r="I22" s="48"/>
      <c r="J22" s="48"/>
      <c r="K22" s="48"/>
      <c r="L22" s="49"/>
      <c r="M22" s="50" t="s">
        <v>120</v>
      </c>
      <c r="N22" s="49"/>
      <c r="O22" s="51"/>
      <c r="P22" s="52"/>
      <c r="Q22" s="52"/>
      <c r="R22" s="52"/>
      <c r="S22" s="52"/>
      <c r="T22" s="52"/>
      <c r="U22" s="52"/>
      <c r="V22" s="7"/>
      <c r="W22" s="7"/>
      <c r="X22" s="7"/>
      <c r="Y22" s="7"/>
      <c r="Z22" s="7"/>
      <c r="AA22" s="7"/>
      <c r="AB22" s="7"/>
    </row>
    <row r="23" spans="1:28" ht="29.25" customHeight="1" x14ac:dyDescent="0.25">
      <c r="A23" s="43"/>
      <c r="B23" s="43"/>
      <c r="C23" s="44" t="s">
        <v>32</v>
      </c>
      <c r="D23" s="44"/>
      <c r="E23" s="45"/>
      <c r="F23" s="53"/>
      <c r="G23" s="54"/>
      <c r="H23" s="48"/>
      <c r="I23" s="48"/>
      <c r="J23" s="48"/>
      <c r="K23" s="48"/>
      <c r="L23" s="56"/>
      <c r="M23" s="57"/>
      <c r="N23" s="56"/>
      <c r="O23" s="58"/>
      <c r="P23" s="52"/>
      <c r="Q23" s="52"/>
      <c r="R23" s="52"/>
      <c r="S23" s="52"/>
      <c r="T23" s="52"/>
      <c r="U23" s="52"/>
      <c r="V23" s="7"/>
      <c r="W23" s="7"/>
      <c r="X23" s="7"/>
      <c r="Y23" s="7"/>
      <c r="Z23" s="7"/>
      <c r="AA23" s="7"/>
      <c r="AB23" s="7"/>
    </row>
    <row r="24" spans="1:28" ht="32.25" customHeight="1" x14ac:dyDescent="0.25">
      <c r="A24" s="29"/>
      <c r="B24" s="29"/>
      <c r="C24" s="59" t="s">
        <v>34</v>
      </c>
      <c r="D24" s="59"/>
      <c r="E24" s="60"/>
      <c r="F24" s="61"/>
      <c r="G24" s="62"/>
      <c r="H24" s="60"/>
      <c r="I24" s="64"/>
      <c r="J24" s="65"/>
      <c r="K24" s="65"/>
      <c r="L24" s="66" t="s">
        <v>117</v>
      </c>
      <c r="M24" s="67" t="s">
        <v>118</v>
      </c>
      <c r="N24" s="68" t="s">
        <v>118</v>
      </c>
      <c r="O24" s="6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8.5" customHeight="1" x14ac:dyDescent="0.25">
      <c r="A25" s="23" t="str">
        <f>ĐH!A25</f>
        <v>Thứ 4
01/09</v>
      </c>
      <c r="B25" s="31" t="s">
        <v>18</v>
      </c>
      <c r="C25" s="32" t="s">
        <v>19</v>
      </c>
      <c r="D25" s="32"/>
      <c r="E25" s="33"/>
      <c r="F25" s="34"/>
      <c r="G25" s="73"/>
      <c r="H25" s="36"/>
      <c r="I25" s="37"/>
      <c r="J25" s="38"/>
      <c r="K25" s="38"/>
      <c r="L25" s="70" t="s">
        <v>115</v>
      </c>
      <c r="M25" s="40"/>
      <c r="N25" s="70" t="s">
        <v>121</v>
      </c>
      <c r="O25" s="71" t="s">
        <v>116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32.25" customHeight="1" x14ac:dyDescent="0.25">
      <c r="A26" s="43"/>
      <c r="B26" s="43"/>
      <c r="C26" s="44" t="s">
        <v>27</v>
      </c>
      <c r="D26" s="44"/>
      <c r="E26" s="45"/>
      <c r="F26" s="46"/>
      <c r="G26" s="74"/>
      <c r="H26" s="45"/>
      <c r="I26" s="48"/>
      <c r="J26" s="48"/>
      <c r="K26" s="48"/>
      <c r="L26" s="49"/>
      <c r="M26" s="50"/>
      <c r="N26" s="49"/>
      <c r="O26" s="51"/>
      <c r="P26" s="75"/>
      <c r="Q26" s="75"/>
      <c r="R26" s="75"/>
      <c r="S26" s="75"/>
      <c r="T26" s="75"/>
      <c r="U26" s="75"/>
      <c r="V26" s="7"/>
      <c r="W26" s="7"/>
      <c r="X26" s="7"/>
      <c r="Y26" s="7"/>
      <c r="Z26" s="7"/>
      <c r="AA26" s="7"/>
      <c r="AB26" s="7"/>
    </row>
    <row r="27" spans="1:28" ht="32.25" customHeight="1" x14ac:dyDescent="0.25">
      <c r="A27" s="43"/>
      <c r="B27" s="43"/>
      <c r="C27" s="44" t="s">
        <v>32</v>
      </c>
      <c r="D27" s="44"/>
      <c r="E27" s="45"/>
      <c r="F27" s="53"/>
      <c r="G27" s="44"/>
      <c r="H27" s="48"/>
      <c r="I27" s="48"/>
      <c r="J27" s="48"/>
      <c r="K27" s="48"/>
      <c r="L27" s="56"/>
      <c r="M27" s="57"/>
      <c r="N27" s="56"/>
      <c r="O27" s="58"/>
      <c r="P27" s="75"/>
      <c r="Q27" s="75"/>
      <c r="R27" s="75"/>
      <c r="S27" s="75"/>
      <c r="T27" s="75"/>
      <c r="U27" s="75"/>
      <c r="V27" s="7"/>
      <c r="W27" s="7"/>
      <c r="X27" s="7"/>
      <c r="Y27" s="7"/>
      <c r="Z27" s="7"/>
      <c r="AA27" s="7"/>
      <c r="AB27" s="7"/>
    </row>
    <row r="28" spans="1:28" ht="38.25" customHeight="1" x14ac:dyDescent="0.25">
      <c r="A28" s="43"/>
      <c r="B28" s="29"/>
      <c r="C28" s="59" t="s">
        <v>34</v>
      </c>
      <c r="D28" s="59"/>
      <c r="E28" s="60"/>
      <c r="F28" s="61"/>
      <c r="G28" s="59"/>
      <c r="H28" s="63"/>
      <c r="I28" s="64"/>
      <c r="J28" s="65"/>
      <c r="K28" s="65"/>
      <c r="L28" s="66" t="s">
        <v>117</v>
      </c>
      <c r="M28" s="67"/>
      <c r="N28" s="68" t="s">
        <v>118</v>
      </c>
      <c r="O28" s="66" t="s">
        <v>118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8.5" customHeight="1" x14ac:dyDescent="0.25">
      <c r="A29" s="43"/>
      <c r="B29" s="31" t="s">
        <v>38</v>
      </c>
      <c r="C29" s="32" t="s">
        <v>19</v>
      </c>
      <c r="D29" s="32"/>
      <c r="E29" s="33"/>
      <c r="F29" s="34"/>
      <c r="G29" s="76"/>
      <c r="H29" s="38"/>
      <c r="I29" s="37"/>
      <c r="J29" s="38"/>
      <c r="K29" s="38"/>
      <c r="L29" s="70" t="s">
        <v>115</v>
      </c>
      <c r="M29" s="40" t="s">
        <v>119</v>
      </c>
      <c r="N29" s="70" t="s">
        <v>121</v>
      </c>
      <c r="O29" s="7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8.5" customHeight="1" x14ac:dyDescent="0.25">
      <c r="A30" s="43"/>
      <c r="B30" s="43"/>
      <c r="C30" s="44" t="s">
        <v>27</v>
      </c>
      <c r="D30" s="44"/>
      <c r="E30" s="45"/>
      <c r="F30" s="46"/>
      <c r="G30" s="76"/>
      <c r="H30" s="45"/>
      <c r="I30" s="48"/>
      <c r="J30" s="48"/>
      <c r="K30" s="48"/>
      <c r="L30" s="49"/>
      <c r="M30" s="50" t="s">
        <v>120</v>
      </c>
      <c r="N30" s="49"/>
      <c r="O30" s="5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8.5" customHeight="1" x14ac:dyDescent="0.25">
      <c r="A31" s="43"/>
      <c r="B31" s="43"/>
      <c r="C31" s="44" t="s">
        <v>32</v>
      </c>
      <c r="D31" s="44"/>
      <c r="E31" s="45"/>
      <c r="F31" s="53"/>
      <c r="G31" s="76"/>
      <c r="H31" s="77"/>
      <c r="I31" s="48"/>
      <c r="J31" s="48"/>
      <c r="K31" s="48"/>
      <c r="L31" s="56"/>
      <c r="M31" s="57"/>
      <c r="N31" s="56"/>
      <c r="O31" s="5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42" customHeight="1" x14ac:dyDescent="0.25">
      <c r="A32" s="29"/>
      <c r="B32" s="29"/>
      <c r="C32" s="59" t="s">
        <v>34</v>
      </c>
      <c r="D32" s="59"/>
      <c r="E32" s="60"/>
      <c r="F32" s="61"/>
      <c r="G32" s="76"/>
      <c r="H32" s="60"/>
      <c r="I32" s="64"/>
      <c r="J32" s="65"/>
      <c r="K32" s="65"/>
      <c r="L32" s="66" t="s">
        <v>117</v>
      </c>
      <c r="M32" s="67" t="s">
        <v>118</v>
      </c>
      <c r="N32" s="68" t="s">
        <v>118</v>
      </c>
      <c r="O32" s="6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5.5" customHeight="1" x14ac:dyDescent="0.25">
      <c r="A33" s="23" t="str">
        <f>ĐH!A33</f>
        <v>Thứ 5
02/09</v>
      </c>
      <c r="B33" s="31" t="s">
        <v>18</v>
      </c>
      <c r="C33" s="32" t="s">
        <v>19</v>
      </c>
      <c r="D33" s="32"/>
      <c r="E33" s="33"/>
      <c r="F33" s="34"/>
      <c r="G33" s="73"/>
      <c r="H33" s="36"/>
      <c r="I33" s="78"/>
      <c r="J33" s="38"/>
      <c r="K33" s="38"/>
      <c r="L33" s="79" t="s">
        <v>83</v>
      </c>
      <c r="M33" s="6"/>
      <c r="N33" s="6"/>
      <c r="O33" s="8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33.75" customHeight="1" x14ac:dyDescent="0.25">
      <c r="A34" s="43"/>
      <c r="B34" s="43"/>
      <c r="C34" s="44" t="s">
        <v>27</v>
      </c>
      <c r="D34" s="44"/>
      <c r="E34" s="45"/>
      <c r="F34" s="46"/>
      <c r="G34" s="47"/>
      <c r="H34" s="45"/>
      <c r="I34" s="77"/>
      <c r="J34" s="48"/>
      <c r="K34" s="77"/>
      <c r="L34" s="81"/>
      <c r="M34" s="6"/>
      <c r="N34" s="6"/>
      <c r="O34" s="80"/>
      <c r="P34" s="52"/>
      <c r="Q34" s="52"/>
      <c r="R34" s="52"/>
      <c r="S34" s="52"/>
      <c r="T34" s="52"/>
      <c r="U34" s="52"/>
      <c r="V34" s="7"/>
      <c r="W34" s="7"/>
      <c r="X34" s="7"/>
      <c r="Y34" s="7"/>
      <c r="Z34" s="7"/>
      <c r="AA34" s="7"/>
      <c r="AB34" s="7"/>
    </row>
    <row r="35" spans="1:28" ht="24" customHeight="1" x14ac:dyDescent="0.25">
      <c r="A35" s="43"/>
      <c r="B35" s="43"/>
      <c r="C35" s="44" t="s">
        <v>32</v>
      </c>
      <c r="D35" s="44"/>
      <c r="E35" s="45"/>
      <c r="F35" s="53"/>
      <c r="G35" s="82"/>
      <c r="H35" s="77"/>
      <c r="I35" s="77"/>
      <c r="J35" s="48"/>
      <c r="K35" s="77"/>
      <c r="L35" s="81"/>
      <c r="M35" s="6"/>
      <c r="N35" s="6"/>
      <c r="O35" s="80"/>
      <c r="P35" s="52"/>
      <c r="Q35" s="52"/>
      <c r="R35" s="52"/>
      <c r="S35" s="52"/>
      <c r="T35" s="52"/>
      <c r="U35" s="52"/>
      <c r="V35" s="7"/>
      <c r="W35" s="7"/>
      <c r="X35" s="7"/>
      <c r="Y35" s="7"/>
      <c r="Z35" s="7"/>
      <c r="AA35" s="7"/>
      <c r="AB35" s="7"/>
    </row>
    <row r="36" spans="1:28" ht="38.25" customHeight="1" x14ac:dyDescent="0.25">
      <c r="A36" s="43"/>
      <c r="B36" s="29"/>
      <c r="C36" s="59" t="s">
        <v>34</v>
      </c>
      <c r="D36" s="59"/>
      <c r="E36" s="60"/>
      <c r="F36" s="61"/>
      <c r="G36" s="59"/>
      <c r="H36" s="60"/>
      <c r="I36" s="60"/>
      <c r="J36" s="65"/>
      <c r="K36" s="65"/>
      <c r="L36" s="81"/>
      <c r="M36" s="6"/>
      <c r="N36" s="6"/>
      <c r="O36" s="8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34.5" customHeight="1" x14ac:dyDescent="0.25">
      <c r="A37" s="43"/>
      <c r="B37" s="72" t="s">
        <v>38</v>
      </c>
      <c r="C37" s="32" t="s">
        <v>19</v>
      </c>
      <c r="D37" s="32"/>
      <c r="E37" s="33"/>
      <c r="F37" s="34"/>
      <c r="G37" s="73"/>
      <c r="H37" s="36"/>
      <c r="I37" s="37"/>
      <c r="J37" s="38"/>
      <c r="K37" s="83"/>
      <c r="L37" s="81"/>
      <c r="M37" s="6"/>
      <c r="N37" s="6"/>
      <c r="O37" s="8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41.25" customHeight="1" x14ac:dyDescent="0.25">
      <c r="A38" s="43"/>
      <c r="B38" s="43"/>
      <c r="C38" s="44" t="s">
        <v>27</v>
      </c>
      <c r="D38" s="44"/>
      <c r="E38" s="45"/>
      <c r="F38" s="46"/>
      <c r="G38" s="47"/>
      <c r="H38" s="45"/>
      <c r="I38" s="48"/>
      <c r="J38" s="77"/>
      <c r="K38" s="84"/>
      <c r="L38" s="81"/>
      <c r="M38" s="6"/>
      <c r="N38" s="6"/>
      <c r="O38" s="80"/>
      <c r="P38" s="52"/>
      <c r="Q38" s="52"/>
      <c r="R38" s="52"/>
      <c r="S38" s="52"/>
      <c r="T38" s="52"/>
      <c r="U38" s="52"/>
      <c r="V38" s="7"/>
      <c r="W38" s="7"/>
      <c r="X38" s="7"/>
      <c r="Y38" s="7"/>
      <c r="Z38" s="7"/>
      <c r="AA38" s="7"/>
      <c r="AB38" s="7"/>
    </row>
    <row r="39" spans="1:28" ht="27.75" customHeight="1" x14ac:dyDescent="0.25">
      <c r="A39" s="43"/>
      <c r="B39" s="43"/>
      <c r="C39" s="44" t="s">
        <v>32</v>
      </c>
      <c r="D39" s="44"/>
      <c r="E39" s="45"/>
      <c r="F39" s="53"/>
      <c r="G39" s="47"/>
      <c r="H39" s="48"/>
      <c r="I39" s="48"/>
      <c r="J39" s="77"/>
      <c r="K39" s="84"/>
      <c r="L39" s="81"/>
      <c r="M39" s="6"/>
      <c r="N39" s="6"/>
      <c r="O39" s="80"/>
      <c r="P39" s="52"/>
      <c r="Q39" s="52"/>
      <c r="R39" s="52"/>
      <c r="S39" s="52"/>
      <c r="T39" s="52"/>
      <c r="U39" s="52"/>
      <c r="V39" s="7"/>
      <c r="W39" s="7"/>
      <c r="X39" s="7"/>
      <c r="Y39" s="7"/>
      <c r="Z39" s="7"/>
      <c r="AA39" s="7"/>
      <c r="AB39" s="7"/>
    </row>
    <row r="40" spans="1:28" ht="43.5" customHeight="1" x14ac:dyDescent="0.25">
      <c r="A40" s="29"/>
      <c r="B40" s="29"/>
      <c r="C40" s="59" t="s">
        <v>34</v>
      </c>
      <c r="D40" s="59"/>
      <c r="E40" s="60"/>
      <c r="F40" s="61"/>
      <c r="G40" s="54"/>
      <c r="H40" s="60"/>
      <c r="I40" s="64"/>
      <c r="J40" s="65"/>
      <c r="K40" s="85"/>
      <c r="L40" s="26"/>
      <c r="M40" s="27"/>
      <c r="N40" s="27"/>
      <c r="O40" s="2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31.5" customHeight="1" x14ac:dyDescent="0.25">
      <c r="A41" s="23" t="str">
        <f>ĐH!A41</f>
        <v>Thứ 6
03/09</v>
      </c>
      <c r="B41" s="31" t="s">
        <v>18</v>
      </c>
      <c r="C41" s="32" t="s">
        <v>19</v>
      </c>
      <c r="D41" s="32"/>
      <c r="E41" s="33"/>
      <c r="F41" s="34"/>
      <c r="G41" s="35"/>
      <c r="H41" s="36"/>
      <c r="I41" s="37"/>
      <c r="J41" s="38"/>
      <c r="K41" s="38"/>
      <c r="L41" s="70" t="s">
        <v>115</v>
      </c>
      <c r="M41" s="40"/>
      <c r="N41" s="70"/>
      <c r="O41" s="71" t="s">
        <v>116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customHeight="1" x14ac:dyDescent="0.25">
      <c r="A42" s="43"/>
      <c r="B42" s="43"/>
      <c r="C42" s="44" t="s">
        <v>27</v>
      </c>
      <c r="D42" s="44"/>
      <c r="E42" s="45"/>
      <c r="F42" s="46"/>
      <c r="G42" s="47"/>
      <c r="H42" s="45"/>
      <c r="I42" s="48"/>
      <c r="J42" s="48"/>
      <c r="K42" s="48"/>
      <c r="L42" s="49"/>
      <c r="M42" s="50"/>
      <c r="N42" s="49"/>
      <c r="O42" s="5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8.5" customHeight="1" x14ac:dyDescent="0.25">
      <c r="A43" s="43"/>
      <c r="B43" s="43"/>
      <c r="C43" s="44" t="s">
        <v>32</v>
      </c>
      <c r="D43" s="44"/>
      <c r="E43" s="45"/>
      <c r="F43" s="53"/>
      <c r="G43" s="54"/>
      <c r="H43" s="77"/>
      <c r="I43" s="48"/>
      <c r="J43" s="48"/>
      <c r="K43" s="48"/>
      <c r="L43" s="56"/>
      <c r="M43" s="57"/>
      <c r="N43" s="56"/>
      <c r="O43" s="5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40.5" customHeight="1" x14ac:dyDescent="0.25">
      <c r="A44" s="43"/>
      <c r="B44" s="29"/>
      <c r="C44" s="59" t="s">
        <v>34</v>
      </c>
      <c r="D44" s="59"/>
      <c r="E44" s="60"/>
      <c r="F44" s="61"/>
      <c r="G44" s="62"/>
      <c r="H44" s="60"/>
      <c r="I44" s="64"/>
      <c r="J44" s="65"/>
      <c r="K44" s="65"/>
      <c r="L44" s="66" t="s">
        <v>117</v>
      </c>
      <c r="M44" s="67"/>
      <c r="N44" s="68"/>
      <c r="O44" s="66" t="s">
        <v>118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30" customHeight="1" x14ac:dyDescent="0.25">
      <c r="A45" s="43"/>
      <c r="B45" s="86"/>
      <c r="C45" s="32" t="s">
        <v>19</v>
      </c>
      <c r="D45" s="32"/>
      <c r="E45" s="33"/>
      <c r="F45" s="34"/>
      <c r="G45" s="69"/>
      <c r="H45" s="36"/>
      <c r="I45" s="78"/>
      <c r="J45" s="38"/>
      <c r="K45" s="83"/>
      <c r="L45" s="70" t="s">
        <v>115</v>
      </c>
      <c r="M45" s="40"/>
      <c r="N45" s="70"/>
      <c r="O45" s="71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customHeight="1" x14ac:dyDescent="0.25">
      <c r="A46" s="43"/>
      <c r="B46" s="87" t="s">
        <v>38</v>
      </c>
      <c r="C46" s="44" t="s">
        <v>27</v>
      </c>
      <c r="D46" s="44"/>
      <c r="E46" s="45"/>
      <c r="F46" s="46"/>
      <c r="G46" s="47"/>
      <c r="H46" s="45"/>
      <c r="I46" s="77"/>
      <c r="J46" s="48"/>
      <c r="K46" s="88"/>
      <c r="L46" s="49"/>
      <c r="M46" s="50"/>
      <c r="N46" s="49"/>
      <c r="O46" s="51"/>
      <c r="P46" s="52"/>
      <c r="Q46" s="52"/>
      <c r="R46" s="52"/>
      <c r="S46" s="52"/>
      <c r="T46" s="52"/>
      <c r="U46" s="52"/>
      <c r="V46" s="7"/>
      <c r="W46" s="7"/>
      <c r="X46" s="7"/>
      <c r="Y46" s="7"/>
      <c r="Z46" s="7"/>
      <c r="AA46" s="7"/>
      <c r="AB46" s="7"/>
    </row>
    <row r="47" spans="1:28" ht="27.75" customHeight="1" x14ac:dyDescent="0.25">
      <c r="A47" s="43"/>
      <c r="B47" s="87"/>
      <c r="C47" s="44" t="s">
        <v>32</v>
      </c>
      <c r="D47" s="44"/>
      <c r="E47" s="45"/>
      <c r="F47" s="53"/>
      <c r="G47" s="54"/>
      <c r="H47" s="77"/>
      <c r="I47" s="77"/>
      <c r="J47" s="48"/>
      <c r="K47" s="88"/>
      <c r="L47" s="56"/>
      <c r="M47" s="57"/>
      <c r="N47" s="56"/>
      <c r="O47" s="58"/>
      <c r="P47" s="52"/>
      <c r="Q47" s="52"/>
      <c r="R47" s="52"/>
      <c r="S47" s="52"/>
      <c r="T47" s="52"/>
      <c r="U47" s="52"/>
      <c r="V47" s="7"/>
      <c r="W47" s="7"/>
      <c r="X47" s="7"/>
      <c r="Y47" s="7"/>
      <c r="Z47" s="7"/>
      <c r="AA47" s="7"/>
      <c r="AB47" s="7"/>
    </row>
    <row r="48" spans="1:28" ht="37.5" customHeight="1" x14ac:dyDescent="0.25">
      <c r="A48" s="29"/>
      <c r="B48" s="89"/>
      <c r="C48" s="59" t="s">
        <v>34</v>
      </c>
      <c r="D48" s="59"/>
      <c r="E48" s="60"/>
      <c r="F48" s="61"/>
      <c r="G48" s="62"/>
      <c r="H48" s="60"/>
      <c r="I48" s="60"/>
      <c r="J48" s="65"/>
      <c r="K48" s="90"/>
      <c r="L48" s="66" t="s">
        <v>117</v>
      </c>
      <c r="M48" s="67"/>
      <c r="N48" s="68"/>
      <c r="O48" s="6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7" customHeight="1" x14ac:dyDescent="0.25">
      <c r="A49" s="23" t="str">
        <f>ĐH!A49</f>
        <v>Thứ 7
04/09</v>
      </c>
      <c r="B49" s="31" t="s">
        <v>18</v>
      </c>
      <c r="C49" s="32" t="s">
        <v>19</v>
      </c>
      <c r="D49" s="32"/>
      <c r="E49" s="33"/>
      <c r="F49" s="91"/>
      <c r="G49" s="92"/>
      <c r="H49" s="92"/>
      <c r="I49" s="92"/>
      <c r="J49" s="92"/>
      <c r="K49" s="92"/>
      <c r="L49" s="93"/>
      <c r="M49" s="94"/>
      <c r="N49" s="95"/>
      <c r="O49" s="9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7" customHeight="1" x14ac:dyDescent="0.25">
      <c r="A50" s="43"/>
      <c r="B50" s="43"/>
      <c r="C50" s="44" t="s">
        <v>27</v>
      </c>
      <c r="D50" s="44"/>
      <c r="E50" s="45"/>
      <c r="F50" s="97"/>
      <c r="G50" s="77"/>
      <c r="H50" s="77"/>
      <c r="I50" s="77"/>
      <c r="J50" s="77"/>
      <c r="K50" s="77"/>
      <c r="L50" s="98"/>
      <c r="M50" s="99"/>
      <c r="N50" s="100"/>
      <c r="O50" s="101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7" customHeight="1" x14ac:dyDescent="0.25">
      <c r="A51" s="43"/>
      <c r="B51" s="43"/>
      <c r="C51" s="44" t="s">
        <v>32</v>
      </c>
      <c r="D51" s="44"/>
      <c r="E51" s="45"/>
      <c r="F51" s="97"/>
      <c r="G51" s="77"/>
      <c r="H51" s="77"/>
      <c r="I51" s="77"/>
      <c r="J51" s="77"/>
      <c r="K51" s="77"/>
      <c r="L51" s="98"/>
      <c r="M51" s="99"/>
      <c r="N51" s="102"/>
      <c r="O51" s="10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7.75" customHeight="1" x14ac:dyDescent="0.25">
      <c r="A52" s="43"/>
      <c r="B52" s="30"/>
      <c r="C52" s="59" t="s">
        <v>34</v>
      </c>
      <c r="D52" s="59"/>
      <c r="E52" s="60"/>
      <c r="F52" s="103"/>
      <c r="G52" s="60"/>
      <c r="H52" s="60"/>
      <c r="I52" s="60"/>
      <c r="J52" s="60"/>
      <c r="K52" s="60"/>
      <c r="L52" s="104"/>
      <c r="M52" s="105"/>
      <c r="N52" s="104"/>
      <c r="O52" s="10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33" customHeight="1" x14ac:dyDescent="0.25">
      <c r="A53" s="43"/>
      <c r="B53" s="31" t="s">
        <v>38</v>
      </c>
      <c r="C53" s="32" t="s">
        <v>19</v>
      </c>
      <c r="D53" s="32"/>
      <c r="E53" s="33"/>
      <c r="F53" s="53"/>
      <c r="G53" s="107"/>
      <c r="H53" s="107"/>
      <c r="I53" s="92"/>
      <c r="J53" s="107"/>
      <c r="K53" s="107"/>
      <c r="L53" s="108"/>
      <c r="M53" s="58"/>
      <c r="N53" s="95"/>
      <c r="O53" s="71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7.75" customHeight="1" x14ac:dyDescent="0.25">
      <c r="A54" s="43"/>
      <c r="B54" s="43"/>
      <c r="C54" s="44" t="s">
        <v>27</v>
      </c>
      <c r="D54" s="44"/>
      <c r="E54" s="45"/>
      <c r="F54" s="97"/>
      <c r="G54" s="92"/>
      <c r="H54" s="109"/>
      <c r="I54" s="77"/>
      <c r="J54" s="109"/>
      <c r="K54" s="109"/>
      <c r="L54" s="108"/>
      <c r="M54" s="110"/>
      <c r="N54" s="100"/>
      <c r="O54" s="71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7.75" customHeight="1" x14ac:dyDescent="0.25">
      <c r="A55" s="43"/>
      <c r="B55" s="43"/>
      <c r="C55" s="44" t="s">
        <v>32</v>
      </c>
      <c r="D55" s="44"/>
      <c r="E55" s="45"/>
      <c r="F55" s="97"/>
      <c r="G55" s="92"/>
      <c r="H55" s="109"/>
      <c r="I55" s="77"/>
      <c r="J55" s="109"/>
      <c r="K55" s="109"/>
      <c r="L55" s="108"/>
      <c r="M55" s="110"/>
      <c r="N55" s="102"/>
      <c r="O55" s="71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5.5" customHeight="1" x14ac:dyDescent="0.25">
      <c r="A56" s="29"/>
      <c r="B56" s="30"/>
      <c r="C56" s="59" t="s">
        <v>34</v>
      </c>
      <c r="D56" s="59"/>
      <c r="E56" s="60"/>
      <c r="F56" s="111"/>
      <c r="G56" s="92"/>
      <c r="H56" s="112"/>
      <c r="I56" s="60"/>
      <c r="J56" s="109"/>
      <c r="K56" s="112"/>
      <c r="L56" s="113"/>
      <c r="M56" s="114"/>
      <c r="N56" s="104"/>
      <c r="O56" s="115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7.75" customHeight="1" x14ac:dyDescent="0.25">
      <c r="A57" s="23" t="str">
        <f>ĐH!A57</f>
        <v>CN
05/09</v>
      </c>
      <c r="B57" s="31" t="s">
        <v>18</v>
      </c>
      <c r="C57" s="32" t="s">
        <v>19</v>
      </c>
      <c r="D57" s="32"/>
      <c r="E57" s="33"/>
      <c r="F57" s="53"/>
      <c r="G57" s="107"/>
      <c r="H57" s="107"/>
      <c r="I57" s="33"/>
      <c r="J57" s="107"/>
      <c r="K57" s="107"/>
      <c r="L57" s="107"/>
      <c r="M57" s="33"/>
      <c r="N57" s="109"/>
      <c r="O57" s="10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8.5" customHeight="1" x14ac:dyDescent="0.25">
      <c r="A58" s="43"/>
      <c r="B58" s="43"/>
      <c r="C58" s="44" t="s">
        <v>27</v>
      </c>
      <c r="D58" s="44"/>
      <c r="E58" s="45"/>
      <c r="F58" s="97"/>
      <c r="G58" s="116"/>
      <c r="H58" s="116"/>
      <c r="I58" s="116"/>
      <c r="J58" s="116"/>
      <c r="K58" s="116"/>
      <c r="L58" s="116"/>
      <c r="M58" s="116"/>
      <c r="N58" s="116"/>
      <c r="O58" s="116"/>
      <c r="P58" s="52"/>
      <c r="Q58" s="52"/>
      <c r="R58" s="52"/>
      <c r="S58" s="52"/>
      <c r="T58" s="52"/>
      <c r="U58" s="52"/>
      <c r="V58" s="7"/>
      <c r="W58" s="7"/>
      <c r="X58" s="7"/>
      <c r="Y58" s="7"/>
      <c r="Z58" s="7"/>
      <c r="AA58" s="7"/>
      <c r="AB58" s="7"/>
    </row>
    <row r="59" spans="1:28" ht="28.5" customHeight="1" x14ac:dyDescent="0.25">
      <c r="A59" s="43"/>
      <c r="B59" s="43"/>
      <c r="C59" s="44" t="s">
        <v>32</v>
      </c>
      <c r="D59" s="44"/>
      <c r="E59" s="45"/>
      <c r="F59" s="97"/>
      <c r="G59" s="116"/>
      <c r="H59" s="116"/>
      <c r="I59" s="116"/>
      <c r="J59" s="116"/>
      <c r="K59" s="116"/>
      <c r="L59" s="116"/>
      <c r="M59" s="116"/>
      <c r="N59" s="116"/>
      <c r="O59" s="116"/>
      <c r="P59" s="52"/>
      <c r="Q59" s="52"/>
      <c r="R59" s="52"/>
      <c r="S59" s="52"/>
      <c r="T59" s="52"/>
      <c r="U59" s="52"/>
      <c r="V59" s="7"/>
      <c r="W59" s="7"/>
      <c r="X59" s="7"/>
      <c r="Y59" s="7"/>
      <c r="Z59" s="7"/>
      <c r="AA59" s="7"/>
      <c r="AB59" s="7"/>
    </row>
    <row r="60" spans="1:28" ht="27" customHeight="1" x14ac:dyDescent="0.25">
      <c r="A60" s="43"/>
      <c r="B60" s="29"/>
      <c r="C60" s="59" t="s">
        <v>34</v>
      </c>
      <c r="D60" s="59"/>
      <c r="E60" s="60"/>
      <c r="F60" s="111"/>
      <c r="G60" s="92"/>
      <c r="H60" s="92"/>
      <c r="I60" s="77"/>
      <c r="J60" s="92"/>
      <c r="K60" s="92"/>
      <c r="L60" s="92"/>
      <c r="M60" s="77"/>
      <c r="N60" s="92"/>
      <c r="O60" s="9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4" customHeight="1" x14ac:dyDescent="0.25">
      <c r="A61" s="43"/>
      <c r="B61" s="31" t="s">
        <v>38</v>
      </c>
      <c r="C61" s="32" t="s">
        <v>19</v>
      </c>
      <c r="D61" s="32"/>
      <c r="E61" s="33"/>
      <c r="F61" s="97"/>
      <c r="G61" s="117"/>
      <c r="H61" s="117"/>
      <c r="I61" s="117"/>
      <c r="J61" s="117"/>
      <c r="K61" s="117"/>
      <c r="L61" s="117"/>
      <c r="M61" s="117"/>
      <c r="N61" s="117"/>
      <c r="O61" s="11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5.5" customHeight="1" x14ac:dyDescent="0.25">
      <c r="A62" s="43"/>
      <c r="B62" s="43"/>
      <c r="C62" s="44" t="s">
        <v>27</v>
      </c>
      <c r="D62" s="44"/>
      <c r="E62" s="45"/>
      <c r="F62" s="97"/>
      <c r="G62" s="45"/>
      <c r="H62" s="45"/>
      <c r="I62" s="45"/>
      <c r="J62" s="45"/>
      <c r="K62" s="45"/>
      <c r="L62" s="45"/>
      <c r="M62" s="45"/>
      <c r="N62" s="45"/>
      <c r="O62" s="45"/>
      <c r="P62" s="52"/>
      <c r="Q62" s="52"/>
      <c r="R62" s="52"/>
      <c r="S62" s="52"/>
      <c r="T62" s="52"/>
      <c r="U62" s="52"/>
      <c r="V62" s="7"/>
      <c r="W62" s="7"/>
      <c r="X62" s="7"/>
      <c r="Y62" s="7"/>
      <c r="Z62" s="7"/>
      <c r="AA62" s="7"/>
      <c r="AB62" s="7"/>
    </row>
    <row r="63" spans="1:28" ht="25.5" customHeight="1" x14ac:dyDescent="0.25">
      <c r="A63" s="43"/>
      <c r="B63" s="43"/>
      <c r="C63" s="44" t="s">
        <v>32</v>
      </c>
      <c r="D63" s="44"/>
      <c r="E63" s="45"/>
      <c r="F63" s="97"/>
      <c r="G63" s="45"/>
      <c r="H63" s="45"/>
      <c r="I63" s="45"/>
      <c r="J63" s="45"/>
      <c r="K63" s="45"/>
      <c r="L63" s="45"/>
      <c r="M63" s="45"/>
      <c r="N63" s="45"/>
      <c r="O63" s="45"/>
      <c r="P63" s="52"/>
      <c r="Q63" s="52"/>
      <c r="R63" s="52"/>
      <c r="S63" s="52"/>
      <c r="T63" s="52"/>
      <c r="U63" s="52"/>
      <c r="V63" s="7"/>
      <c r="W63" s="7"/>
      <c r="X63" s="7"/>
      <c r="Y63" s="7"/>
      <c r="Z63" s="7"/>
      <c r="AA63" s="7"/>
      <c r="AB63" s="7"/>
    </row>
    <row r="64" spans="1:28" ht="23.25" customHeight="1" x14ac:dyDescent="0.25">
      <c r="A64" s="29"/>
      <c r="B64" s="30"/>
      <c r="C64" s="59" t="s">
        <v>34</v>
      </c>
      <c r="D64" s="59"/>
      <c r="E64" s="60"/>
      <c r="F64" s="111"/>
      <c r="G64" s="118"/>
      <c r="H64" s="118"/>
      <c r="I64" s="118"/>
      <c r="J64" s="118"/>
      <c r="K64" s="118"/>
      <c r="L64" s="118"/>
      <c r="M64" s="118"/>
      <c r="N64" s="118"/>
      <c r="O64" s="1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36" customHeight="1" x14ac:dyDescent="0.25">
      <c r="A65" s="119"/>
      <c r="B65" s="120"/>
      <c r="C65" s="121"/>
      <c r="D65" s="4"/>
      <c r="E65" s="4"/>
      <c r="F65" s="7"/>
      <c r="G65" s="122" t="s">
        <v>122</v>
      </c>
      <c r="H65" s="20"/>
      <c r="I65" s="20"/>
      <c r="J65" s="20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36" customHeight="1" x14ac:dyDescent="0.25">
      <c r="A66" s="9"/>
      <c r="B66" s="7"/>
      <c r="C66" s="123"/>
      <c r="D66" s="123"/>
      <c r="E66" s="124" t="s">
        <v>100</v>
      </c>
      <c r="F66" s="3"/>
      <c r="G66" s="125" t="s">
        <v>101</v>
      </c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36" customHeight="1" x14ac:dyDescent="0.25">
      <c r="A67" s="11"/>
      <c r="B67" s="11"/>
      <c r="C67" s="11"/>
      <c r="D67" s="11"/>
      <c r="E67" s="126"/>
      <c r="F67" s="25"/>
      <c r="G67" s="11"/>
      <c r="H67" s="114"/>
      <c r="I67" s="12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36" customHeight="1" x14ac:dyDescent="0.25">
      <c r="A68" s="9"/>
      <c r="B68" s="9"/>
      <c r="C68" s="11"/>
      <c r="D68" s="11"/>
      <c r="E68" s="128"/>
      <c r="F68" s="25"/>
      <c r="G68" s="129"/>
      <c r="H68" s="114" t="s">
        <v>123</v>
      </c>
      <c r="I68" s="114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36" customHeight="1" x14ac:dyDescent="0.25">
      <c r="A69" s="11"/>
      <c r="B69" s="11"/>
      <c r="C69" s="32"/>
      <c r="D69" s="32"/>
      <c r="E69" s="130" t="s">
        <v>102</v>
      </c>
      <c r="F69" s="3"/>
      <c r="G69" s="4"/>
      <c r="H69" s="131" t="s">
        <v>124</v>
      </c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36" customHeight="1" x14ac:dyDescent="0.25">
      <c r="A70" s="7"/>
      <c r="B70" s="7"/>
      <c r="C70" s="7"/>
      <c r="D70" s="7"/>
      <c r="E70" s="7"/>
      <c r="F70" s="7"/>
      <c r="G70" s="7"/>
      <c r="H70" s="114"/>
      <c r="I70" s="11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36" customHeight="1" x14ac:dyDescent="0.25">
      <c r="A71" s="7"/>
      <c r="B71" s="7"/>
      <c r="C71" s="7"/>
      <c r="D71" s="7"/>
      <c r="E71" s="7"/>
      <c r="F71" s="7"/>
      <c r="G71" s="7"/>
      <c r="H71" s="114"/>
      <c r="I71" s="11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36" customHeight="1" x14ac:dyDescent="0.25">
      <c r="A72" s="7"/>
      <c r="B72" s="7"/>
      <c r="C72" s="7"/>
      <c r="D72" s="7"/>
      <c r="E72" s="7"/>
      <c r="F72" s="7"/>
      <c r="G72" s="7"/>
      <c r="H72" s="114"/>
      <c r="I72" s="11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36" customHeight="1" x14ac:dyDescent="0.25">
      <c r="A73" s="7"/>
      <c r="B73" s="7"/>
      <c r="C73" s="7"/>
      <c r="D73" s="7"/>
      <c r="E73" s="7"/>
      <c r="F73" s="7"/>
      <c r="G73" s="7"/>
      <c r="H73" s="114"/>
      <c r="I73" s="11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36" customHeight="1" x14ac:dyDescent="0.25">
      <c r="A74" s="7"/>
      <c r="B74" s="7"/>
      <c r="C74" s="7"/>
      <c r="D74" s="7"/>
      <c r="E74" s="7"/>
      <c r="F74" s="7"/>
      <c r="G74" s="7"/>
      <c r="H74" s="114"/>
      <c r="I74" s="11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36" customHeight="1" x14ac:dyDescent="0.25">
      <c r="A75" s="7"/>
      <c r="B75" s="7"/>
      <c r="C75" s="7"/>
      <c r="D75" s="7"/>
      <c r="E75" s="7"/>
      <c r="F75" s="7"/>
      <c r="G75" s="7"/>
      <c r="H75" s="114"/>
      <c r="I75" s="11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36" customHeight="1" x14ac:dyDescent="0.25">
      <c r="A76" s="7"/>
      <c r="B76" s="7"/>
      <c r="C76" s="7"/>
      <c r="D76" s="7"/>
      <c r="E76" s="7"/>
      <c r="F76" s="7"/>
      <c r="G76" s="7"/>
      <c r="H76" s="114"/>
      <c r="I76" s="11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customHeight="1" x14ac:dyDescent="0.25">
      <c r="A77" s="7"/>
      <c r="B77" s="7"/>
      <c r="C77" s="7"/>
      <c r="D77" s="7"/>
      <c r="E77" s="7"/>
      <c r="F77" s="7"/>
      <c r="G77" s="7"/>
      <c r="H77" s="114"/>
      <c r="I77" s="11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customHeight="1" x14ac:dyDescent="0.25">
      <c r="A78" s="7"/>
      <c r="B78" s="7"/>
      <c r="C78" s="7"/>
      <c r="D78" s="7"/>
      <c r="E78" s="7"/>
      <c r="F78" s="7"/>
      <c r="G78" s="7"/>
      <c r="H78" s="114"/>
      <c r="I78" s="114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 customHeight="1" x14ac:dyDescent="0.25">
      <c r="A79" s="7"/>
      <c r="B79" s="7"/>
      <c r="C79" s="7"/>
      <c r="D79" s="7"/>
      <c r="E79" s="7"/>
      <c r="F79" s="7"/>
      <c r="G79" s="7"/>
      <c r="H79" s="114"/>
      <c r="I79" s="114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customHeight="1" x14ac:dyDescent="0.25">
      <c r="A80" s="7"/>
      <c r="B80" s="7"/>
      <c r="C80" s="7"/>
      <c r="D80" s="7"/>
      <c r="E80" s="7"/>
      <c r="F80" s="7"/>
      <c r="G80" s="7"/>
      <c r="H80" s="114"/>
      <c r="I80" s="114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75" customHeight="1" x14ac:dyDescent="0.25">
      <c r="A81" s="7"/>
      <c r="B81" s="7"/>
      <c r="C81" s="7"/>
      <c r="D81" s="7"/>
      <c r="E81" s="7"/>
      <c r="F81" s="7"/>
      <c r="G81" s="7"/>
      <c r="H81" s="114"/>
      <c r="I81" s="114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 x14ac:dyDescent="0.25">
      <c r="A82" s="7"/>
      <c r="B82" s="7"/>
      <c r="C82" s="7"/>
      <c r="D82" s="7"/>
      <c r="E82" s="7"/>
      <c r="F82" s="7"/>
      <c r="G82" s="7"/>
      <c r="H82" s="114"/>
      <c r="I82" s="114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 x14ac:dyDescent="0.25">
      <c r="A83" s="7"/>
      <c r="B83" s="7"/>
      <c r="C83" s="7"/>
      <c r="D83" s="7"/>
      <c r="E83" s="7"/>
      <c r="F83" s="7"/>
      <c r="G83" s="7"/>
      <c r="H83" s="114"/>
      <c r="I83" s="11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 x14ac:dyDescent="0.25">
      <c r="A84" s="7"/>
      <c r="B84" s="7"/>
      <c r="C84" s="7"/>
      <c r="D84" s="7"/>
      <c r="E84" s="7"/>
      <c r="F84" s="7"/>
      <c r="G84" s="7"/>
      <c r="H84" s="114"/>
      <c r="I84" s="11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customHeight="1" x14ac:dyDescent="0.25">
      <c r="A85" s="7"/>
      <c r="B85" s="7"/>
      <c r="C85" s="7"/>
      <c r="D85" s="7"/>
      <c r="E85" s="7"/>
      <c r="F85" s="7"/>
      <c r="G85" s="7"/>
      <c r="H85" s="114"/>
      <c r="I85" s="11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customHeight="1" x14ac:dyDescent="0.25">
      <c r="A86" s="7"/>
      <c r="B86" s="7"/>
      <c r="C86" s="7"/>
      <c r="D86" s="7"/>
      <c r="E86" s="7"/>
      <c r="F86" s="7"/>
      <c r="G86" s="7"/>
      <c r="H86" s="114"/>
      <c r="I86" s="11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customHeight="1" x14ac:dyDescent="0.25">
      <c r="A87" s="7"/>
      <c r="B87" s="7"/>
      <c r="C87" s="7"/>
      <c r="D87" s="7"/>
      <c r="E87" s="7"/>
      <c r="F87" s="7"/>
      <c r="G87" s="7"/>
      <c r="H87" s="114"/>
      <c r="I87" s="11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 x14ac:dyDescent="0.25">
      <c r="A88" s="7"/>
      <c r="B88" s="7"/>
      <c r="C88" s="7"/>
      <c r="D88" s="7"/>
      <c r="E88" s="7"/>
      <c r="F88" s="7"/>
      <c r="G88" s="7"/>
      <c r="H88" s="114"/>
      <c r="I88" s="114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customHeight="1" x14ac:dyDescent="0.25">
      <c r="A89" s="7"/>
      <c r="B89" s="7"/>
      <c r="C89" s="7"/>
      <c r="D89" s="7"/>
      <c r="E89" s="7"/>
      <c r="F89" s="7"/>
      <c r="G89" s="7"/>
      <c r="H89" s="114"/>
      <c r="I89" s="11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 x14ac:dyDescent="0.25">
      <c r="A90" s="7"/>
      <c r="B90" s="7"/>
      <c r="C90" s="7"/>
      <c r="D90" s="7"/>
      <c r="E90" s="7"/>
      <c r="F90" s="7"/>
      <c r="G90" s="7"/>
      <c r="H90" s="114"/>
      <c r="I90" s="11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 x14ac:dyDescent="0.25">
      <c r="A91" s="7"/>
      <c r="B91" s="7"/>
      <c r="C91" s="7"/>
      <c r="D91" s="7"/>
      <c r="E91" s="7"/>
      <c r="F91" s="7"/>
      <c r="G91" s="7"/>
      <c r="H91" s="114"/>
      <c r="I91" s="11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 x14ac:dyDescent="0.25">
      <c r="A92" s="7"/>
      <c r="B92" s="7"/>
      <c r="C92" s="7"/>
      <c r="D92" s="7"/>
      <c r="E92" s="7"/>
      <c r="F92" s="7"/>
      <c r="G92" s="7"/>
      <c r="H92" s="114"/>
      <c r="I92" s="11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 x14ac:dyDescent="0.25">
      <c r="A93" s="7"/>
      <c r="B93" s="7"/>
      <c r="C93" s="7"/>
      <c r="D93" s="7"/>
      <c r="E93" s="7"/>
      <c r="F93" s="7"/>
      <c r="G93" s="7"/>
      <c r="H93" s="114"/>
      <c r="I93" s="11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 x14ac:dyDescent="0.25">
      <c r="A94" s="7"/>
      <c r="B94" s="7"/>
      <c r="C94" s="7"/>
      <c r="D94" s="7"/>
      <c r="E94" s="7"/>
      <c r="F94" s="7"/>
      <c r="G94" s="7"/>
      <c r="H94" s="114"/>
      <c r="I94" s="1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 x14ac:dyDescent="0.25">
      <c r="A95" s="7"/>
      <c r="B95" s="7"/>
      <c r="C95" s="7"/>
      <c r="D95" s="7"/>
      <c r="E95" s="7"/>
      <c r="F95" s="7"/>
      <c r="G95" s="7"/>
      <c r="H95" s="114"/>
      <c r="I95" s="11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 x14ac:dyDescent="0.25">
      <c r="A96" s="7"/>
      <c r="B96" s="7"/>
      <c r="C96" s="7"/>
      <c r="D96" s="7"/>
      <c r="E96" s="7"/>
      <c r="F96" s="7"/>
      <c r="G96" s="7"/>
      <c r="H96" s="114"/>
      <c r="I96" s="1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 x14ac:dyDescent="0.25">
      <c r="A97" s="7"/>
      <c r="B97" s="7"/>
      <c r="C97" s="7"/>
      <c r="D97" s="7"/>
      <c r="E97" s="7"/>
      <c r="F97" s="7"/>
      <c r="G97" s="7"/>
      <c r="H97" s="114"/>
      <c r="I97" s="11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 x14ac:dyDescent="0.25">
      <c r="A98" s="7"/>
      <c r="B98" s="7"/>
      <c r="C98" s="7"/>
      <c r="D98" s="7"/>
      <c r="E98" s="7"/>
      <c r="F98" s="7"/>
      <c r="G98" s="7"/>
      <c r="H98" s="114"/>
      <c r="I98" s="1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customHeight="1" x14ac:dyDescent="0.25">
      <c r="A99" s="7"/>
      <c r="B99" s="7"/>
      <c r="C99" s="7"/>
      <c r="D99" s="7"/>
      <c r="E99" s="7"/>
      <c r="F99" s="7"/>
      <c r="G99" s="7"/>
      <c r="H99" s="114"/>
      <c r="I99" s="114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 x14ac:dyDescent="0.25">
      <c r="A100" s="7"/>
      <c r="B100" s="7"/>
      <c r="C100" s="7"/>
      <c r="D100" s="7"/>
      <c r="E100" s="7"/>
      <c r="F100" s="7"/>
      <c r="G100" s="7"/>
      <c r="H100" s="114"/>
      <c r="I100" s="1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 x14ac:dyDescent="0.25">
      <c r="A101" s="7"/>
      <c r="B101" s="7"/>
      <c r="C101" s="7"/>
      <c r="D101" s="7"/>
      <c r="E101" s="7"/>
      <c r="F101" s="7"/>
      <c r="G101" s="7"/>
      <c r="H101" s="114"/>
      <c r="I101" s="114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 x14ac:dyDescent="0.25">
      <c r="A102" s="7"/>
      <c r="B102" s="7"/>
      <c r="C102" s="7"/>
      <c r="D102" s="7"/>
      <c r="E102" s="7"/>
      <c r="F102" s="7"/>
      <c r="G102" s="7"/>
      <c r="H102" s="114"/>
      <c r="I102" s="114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 x14ac:dyDescent="0.25">
      <c r="A103" s="7"/>
      <c r="B103" s="7"/>
      <c r="C103" s="7"/>
      <c r="D103" s="7"/>
      <c r="E103" s="7"/>
      <c r="F103" s="7"/>
      <c r="G103" s="7"/>
      <c r="H103" s="114"/>
      <c r="I103" s="11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 x14ac:dyDescent="0.25">
      <c r="A104" s="7"/>
      <c r="B104" s="7"/>
      <c r="C104" s="7"/>
      <c r="D104" s="7"/>
      <c r="E104" s="7"/>
      <c r="F104" s="7"/>
      <c r="G104" s="7"/>
      <c r="H104" s="114"/>
      <c r="I104" s="11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 x14ac:dyDescent="0.25">
      <c r="A105" s="7"/>
      <c r="B105" s="7"/>
      <c r="C105" s="7"/>
      <c r="D105" s="7"/>
      <c r="E105" s="7"/>
      <c r="F105" s="7"/>
      <c r="G105" s="7"/>
      <c r="H105" s="114"/>
      <c r="I105" s="1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 x14ac:dyDescent="0.25">
      <c r="A106" s="7"/>
      <c r="B106" s="7"/>
      <c r="C106" s="7"/>
      <c r="D106" s="7"/>
      <c r="E106" s="7"/>
      <c r="F106" s="7"/>
      <c r="G106" s="7"/>
      <c r="H106" s="114"/>
      <c r="I106" s="114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customHeight="1" x14ac:dyDescent="0.25">
      <c r="A107" s="7"/>
      <c r="B107" s="7"/>
      <c r="C107" s="7"/>
      <c r="D107" s="7"/>
      <c r="E107" s="7"/>
      <c r="F107" s="7"/>
      <c r="G107" s="7"/>
      <c r="H107" s="114"/>
      <c r="I107" s="11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 x14ac:dyDescent="0.25">
      <c r="A108" s="7"/>
      <c r="B108" s="7"/>
      <c r="C108" s="7"/>
      <c r="D108" s="7"/>
      <c r="E108" s="7"/>
      <c r="F108" s="7"/>
      <c r="G108" s="7"/>
      <c r="H108" s="114"/>
      <c r="I108" s="114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 x14ac:dyDescent="0.25">
      <c r="A109" s="7"/>
      <c r="B109" s="7"/>
      <c r="C109" s="7"/>
      <c r="D109" s="7"/>
      <c r="E109" s="7"/>
      <c r="F109" s="7"/>
      <c r="G109" s="7"/>
      <c r="H109" s="114"/>
      <c r="I109" s="114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 x14ac:dyDescent="0.25">
      <c r="A110" s="7"/>
      <c r="B110" s="7"/>
      <c r="C110" s="7"/>
      <c r="D110" s="7"/>
      <c r="E110" s="7"/>
      <c r="F110" s="7"/>
      <c r="G110" s="7"/>
      <c r="H110" s="114"/>
      <c r="I110" s="114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 x14ac:dyDescent="0.25">
      <c r="A111" s="7"/>
      <c r="B111" s="7"/>
      <c r="C111" s="7"/>
      <c r="D111" s="7"/>
      <c r="E111" s="7"/>
      <c r="F111" s="7"/>
      <c r="G111" s="7"/>
      <c r="H111" s="114"/>
      <c r="I111" s="114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customHeight="1" x14ac:dyDescent="0.25">
      <c r="A112" s="7"/>
      <c r="B112" s="7"/>
      <c r="C112" s="7"/>
      <c r="D112" s="7"/>
      <c r="E112" s="7"/>
      <c r="F112" s="7"/>
      <c r="G112" s="7"/>
      <c r="H112" s="114"/>
      <c r="I112" s="114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75" customHeight="1" x14ac:dyDescent="0.25">
      <c r="A113" s="7"/>
      <c r="B113" s="7"/>
      <c r="C113" s="7"/>
      <c r="D113" s="7"/>
      <c r="E113" s="7"/>
      <c r="F113" s="7"/>
      <c r="G113" s="7"/>
      <c r="H113" s="114"/>
      <c r="I113" s="114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customHeight="1" x14ac:dyDescent="0.25">
      <c r="A114" s="7"/>
      <c r="B114" s="7"/>
      <c r="C114" s="7"/>
      <c r="D114" s="7"/>
      <c r="E114" s="7"/>
      <c r="F114" s="7"/>
      <c r="G114" s="7"/>
      <c r="H114" s="114"/>
      <c r="I114" s="11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75" customHeight="1" x14ac:dyDescent="0.25">
      <c r="A115" s="7"/>
      <c r="B115" s="7"/>
      <c r="C115" s="7"/>
      <c r="D115" s="7"/>
      <c r="E115" s="7"/>
      <c r="F115" s="7"/>
      <c r="G115" s="7"/>
      <c r="H115" s="114"/>
      <c r="I115" s="114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customHeight="1" x14ac:dyDescent="0.25">
      <c r="A116" s="7"/>
      <c r="B116" s="7"/>
      <c r="C116" s="7"/>
      <c r="D116" s="7"/>
      <c r="E116" s="7"/>
      <c r="F116" s="7"/>
      <c r="G116" s="7"/>
      <c r="H116" s="114"/>
      <c r="I116" s="114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customHeight="1" x14ac:dyDescent="0.25">
      <c r="A117" s="7"/>
      <c r="B117" s="7"/>
      <c r="C117" s="7"/>
      <c r="D117" s="7"/>
      <c r="E117" s="7"/>
      <c r="F117" s="7"/>
      <c r="G117" s="7"/>
      <c r="H117" s="114"/>
      <c r="I117" s="114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customHeight="1" x14ac:dyDescent="0.25">
      <c r="A118" s="7"/>
      <c r="B118" s="7"/>
      <c r="C118" s="7"/>
      <c r="D118" s="7"/>
      <c r="E118" s="7"/>
      <c r="F118" s="7"/>
      <c r="G118" s="7"/>
      <c r="H118" s="114"/>
      <c r="I118" s="114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75" customHeight="1" x14ac:dyDescent="0.25">
      <c r="A119" s="7"/>
      <c r="B119" s="7"/>
      <c r="C119" s="7"/>
      <c r="D119" s="7"/>
      <c r="E119" s="7"/>
      <c r="F119" s="7"/>
      <c r="G119" s="7"/>
      <c r="H119" s="114"/>
      <c r="I119" s="11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customHeight="1" x14ac:dyDescent="0.25">
      <c r="A120" s="7"/>
      <c r="B120" s="7"/>
      <c r="C120" s="7"/>
      <c r="D120" s="7"/>
      <c r="E120" s="7"/>
      <c r="F120" s="7"/>
      <c r="G120" s="7"/>
      <c r="H120" s="114"/>
      <c r="I120" s="11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customHeight="1" x14ac:dyDescent="0.25">
      <c r="A121" s="7"/>
      <c r="B121" s="7"/>
      <c r="C121" s="7"/>
      <c r="D121" s="7"/>
      <c r="E121" s="7"/>
      <c r="F121" s="7"/>
      <c r="G121" s="7"/>
      <c r="H121" s="114"/>
      <c r="I121" s="11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75" customHeight="1" x14ac:dyDescent="0.25">
      <c r="A122" s="7"/>
      <c r="B122" s="7"/>
      <c r="C122" s="7"/>
      <c r="D122" s="7"/>
      <c r="E122" s="7"/>
      <c r="F122" s="7"/>
      <c r="G122" s="7"/>
      <c r="H122" s="114"/>
      <c r="I122" s="114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customHeight="1" x14ac:dyDescent="0.25">
      <c r="A123" s="7"/>
      <c r="B123" s="7"/>
      <c r="C123" s="7"/>
      <c r="D123" s="7"/>
      <c r="E123" s="7"/>
      <c r="F123" s="7"/>
      <c r="G123" s="7"/>
      <c r="H123" s="114"/>
      <c r="I123" s="11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customHeight="1" x14ac:dyDescent="0.25">
      <c r="A124" s="7"/>
      <c r="B124" s="7"/>
      <c r="C124" s="7"/>
      <c r="D124" s="7"/>
      <c r="E124" s="7"/>
      <c r="F124" s="7"/>
      <c r="G124" s="7"/>
      <c r="H124" s="114"/>
      <c r="I124" s="11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customHeight="1" x14ac:dyDescent="0.25">
      <c r="A125" s="7"/>
      <c r="B125" s="7"/>
      <c r="C125" s="7"/>
      <c r="D125" s="7"/>
      <c r="E125" s="7"/>
      <c r="F125" s="7"/>
      <c r="G125" s="7"/>
      <c r="H125" s="114"/>
      <c r="I125" s="11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75" customHeight="1" x14ac:dyDescent="0.25">
      <c r="A126" s="7"/>
      <c r="B126" s="7"/>
      <c r="C126" s="7"/>
      <c r="D126" s="7"/>
      <c r="E126" s="7"/>
      <c r="F126" s="7"/>
      <c r="G126" s="7"/>
      <c r="H126" s="114"/>
      <c r="I126" s="11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75" customHeight="1" x14ac:dyDescent="0.25">
      <c r="A127" s="7"/>
      <c r="B127" s="7"/>
      <c r="C127" s="7"/>
      <c r="D127" s="7"/>
      <c r="E127" s="7"/>
      <c r="F127" s="7"/>
      <c r="G127" s="7"/>
      <c r="H127" s="114"/>
      <c r="I127" s="114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customHeight="1" x14ac:dyDescent="0.25">
      <c r="A128" s="7"/>
      <c r="B128" s="7"/>
      <c r="C128" s="7"/>
      <c r="D128" s="7"/>
      <c r="E128" s="7"/>
      <c r="F128" s="7"/>
      <c r="G128" s="7"/>
      <c r="H128" s="114"/>
      <c r="I128" s="11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customHeight="1" x14ac:dyDescent="0.25">
      <c r="A129" s="7"/>
      <c r="B129" s="7"/>
      <c r="C129" s="7"/>
      <c r="D129" s="7"/>
      <c r="E129" s="7"/>
      <c r="F129" s="7"/>
      <c r="G129" s="7"/>
      <c r="H129" s="114"/>
      <c r="I129" s="114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customHeight="1" x14ac:dyDescent="0.25">
      <c r="A130" s="7"/>
      <c r="B130" s="7"/>
      <c r="C130" s="7"/>
      <c r="D130" s="7"/>
      <c r="E130" s="7"/>
      <c r="F130" s="7"/>
      <c r="G130" s="7"/>
      <c r="H130" s="114"/>
      <c r="I130" s="114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customHeight="1" x14ac:dyDescent="0.25">
      <c r="A131" s="7"/>
      <c r="B131" s="7"/>
      <c r="C131" s="7"/>
      <c r="D131" s="7"/>
      <c r="E131" s="7"/>
      <c r="F131" s="7"/>
      <c r="G131" s="7"/>
      <c r="H131" s="114"/>
      <c r="I131" s="114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customHeight="1" x14ac:dyDescent="0.25">
      <c r="A132" s="7"/>
      <c r="B132" s="7"/>
      <c r="C132" s="7"/>
      <c r="D132" s="7"/>
      <c r="E132" s="7"/>
      <c r="F132" s="7"/>
      <c r="G132" s="7"/>
      <c r="H132" s="114"/>
      <c r="I132" s="11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customHeight="1" x14ac:dyDescent="0.25">
      <c r="A133" s="7"/>
      <c r="B133" s="7"/>
      <c r="C133" s="7"/>
      <c r="D133" s="7"/>
      <c r="E133" s="7"/>
      <c r="F133" s="7"/>
      <c r="G133" s="7"/>
      <c r="H133" s="114"/>
      <c r="I133" s="11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customHeight="1" x14ac:dyDescent="0.25">
      <c r="A134" s="7"/>
      <c r="B134" s="7"/>
      <c r="C134" s="7"/>
      <c r="D134" s="7"/>
      <c r="E134" s="7"/>
      <c r="F134" s="7"/>
      <c r="G134" s="7"/>
      <c r="H134" s="114"/>
      <c r="I134" s="11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customHeight="1" x14ac:dyDescent="0.25">
      <c r="A135" s="7"/>
      <c r="B135" s="7"/>
      <c r="C135" s="7"/>
      <c r="D135" s="7"/>
      <c r="E135" s="7"/>
      <c r="F135" s="7"/>
      <c r="G135" s="7"/>
      <c r="H135" s="114"/>
      <c r="I135" s="11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customHeight="1" x14ac:dyDescent="0.25">
      <c r="A136" s="7"/>
      <c r="B136" s="7"/>
      <c r="C136" s="7"/>
      <c r="D136" s="7"/>
      <c r="E136" s="7"/>
      <c r="F136" s="7"/>
      <c r="G136" s="7"/>
      <c r="H136" s="114"/>
      <c r="I136" s="114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customHeight="1" x14ac:dyDescent="0.25">
      <c r="A137" s="7"/>
      <c r="B137" s="7"/>
      <c r="C137" s="7"/>
      <c r="D137" s="7"/>
      <c r="E137" s="7"/>
      <c r="F137" s="7"/>
      <c r="G137" s="7"/>
      <c r="H137" s="114"/>
      <c r="I137" s="114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75" customHeight="1" x14ac:dyDescent="0.25">
      <c r="A138" s="7"/>
      <c r="B138" s="7"/>
      <c r="C138" s="7"/>
      <c r="D138" s="7"/>
      <c r="E138" s="7"/>
      <c r="F138" s="7"/>
      <c r="G138" s="7"/>
      <c r="H138" s="114"/>
      <c r="I138" s="114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 x14ac:dyDescent="0.25">
      <c r="A139" s="7"/>
      <c r="B139" s="7"/>
      <c r="C139" s="7"/>
      <c r="D139" s="7"/>
      <c r="E139" s="7"/>
      <c r="F139" s="7"/>
      <c r="G139" s="7"/>
      <c r="H139" s="114"/>
      <c r="I139" s="114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 x14ac:dyDescent="0.25">
      <c r="A140" s="7"/>
      <c r="B140" s="7"/>
      <c r="C140" s="7"/>
      <c r="D140" s="7"/>
      <c r="E140" s="7"/>
      <c r="F140" s="7"/>
      <c r="G140" s="7"/>
      <c r="H140" s="114"/>
      <c r="I140" s="114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customHeight="1" x14ac:dyDescent="0.25">
      <c r="A141" s="7"/>
      <c r="B141" s="7"/>
      <c r="C141" s="7"/>
      <c r="D141" s="7"/>
      <c r="E141" s="7"/>
      <c r="F141" s="7"/>
      <c r="G141" s="7"/>
      <c r="H141" s="114"/>
      <c r="I141" s="114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 x14ac:dyDescent="0.25">
      <c r="A142" s="7"/>
      <c r="B142" s="7"/>
      <c r="C142" s="7"/>
      <c r="D142" s="7"/>
      <c r="E142" s="7"/>
      <c r="F142" s="7"/>
      <c r="G142" s="7"/>
      <c r="H142" s="114"/>
      <c r="I142" s="11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 x14ac:dyDescent="0.25">
      <c r="A143" s="7"/>
      <c r="B143" s="7"/>
      <c r="C143" s="7"/>
      <c r="D143" s="7"/>
      <c r="E143" s="7"/>
      <c r="F143" s="7"/>
      <c r="G143" s="7"/>
      <c r="H143" s="114"/>
      <c r="I143" s="114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 x14ac:dyDescent="0.25">
      <c r="A144" s="7"/>
      <c r="B144" s="7"/>
      <c r="C144" s="7"/>
      <c r="D144" s="7"/>
      <c r="E144" s="7"/>
      <c r="F144" s="7"/>
      <c r="G144" s="7"/>
      <c r="H144" s="114"/>
      <c r="I144" s="114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 x14ac:dyDescent="0.25">
      <c r="A145" s="7"/>
      <c r="B145" s="7"/>
      <c r="C145" s="7"/>
      <c r="D145" s="7"/>
      <c r="E145" s="7"/>
      <c r="F145" s="7"/>
      <c r="G145" s="7"/>
      <c r="H145" s="114"/>
      <c r="I145" s="114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 x14ac:dyDescent="0.25">
      <c r="A146" s="7"/>
      <c r="B146" s="7"/>
      <c r="C146" s="7"/>
      <c r="D146" s="7"/>
      <c r="E146" s="7"/>
      <c r="F146" s="7"/>
      <c r="G146" s="7"/>
      <c r="H146" s="114"/>
      <c r="I146" s="114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 x14ac:dyDescent="0.25">
      <c r="A147" s="7"/>
      <c r="B147" s="7"/>
      <c r="C147" s="7"/>
      <c r="D147" s="7"/>
      <c r="E147" s="7"/>
      <c r="F147" s="7"/>
      <c r="G147" s="7"/>
      <c r="H147" s="114"/>
      <c r="I147" s="114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 x14ac:dyDescent="0.25">
      <c r="A148" s="7"/>
      <c r="B148" s="7"/>
      <c r="C148" s="7"/>
      <c r="D148" s="7"/>
      <c r="E148" s="7"/>
      <c r="F148" s="7"/>
      <c r="G148" s="7"/>
      <c r="H148" s="114"/>
      <c r="I148" s="11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 x14ac:dyDescent="0.25">
      <c r="A149" s="7"/>
      <c r="B149" s="7"/>
      <c r="C149" s="7"/>
      <c r="D149" s="7"/>
      <c r="E149" s="7"/>
      <c r="F149" s="7"/>
      <c r="G149" s="7"/>
      <c r="H149" s="114"/>
      <c r="I149" s="11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 x14ac:dyDescent="0.25">
      <c r="A150" s="7"/>
      <c r="B150" s="7"/>
      <c r="C150" s="7"/>
      <c r="D150" s="7"/>
      <c r="E150" s="7"/>
      <c r="F150" s="7"/>
      <c r="G150" s="7"/>
      <c r="H150" s="114"/>
      <c r="I150" s="114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 x14ac:dyDescent="0.25">
      <c r="A151" s="7"/>
      <c r="B151" s="7"/>
      <c r="C151" s="7"/>
      <c r="D151" s="7"/>
      <c r="E151" s="7"/>
      <c r="F151" s="7"/>
      <c r="G151" s="7"/>
      <c r="H151" s="114"/>
      <c r="I151" s="114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 x14ac:dyDescent="0.25">
      <c r="A152" s="7"/>
      <c r="B152" s="7"/>
      <c r="C152" s="7"/>
      <c r="D152" s="7"/>
      <c r="E152" s="7"/>
      <c r="F152" s="7"/>
      <c r="G152" s="7"/>
      <c r="H152" s="114"/>
      <c r="I152" s="114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 x14ac:dyDescent="0.25">
      <c r="A153" s="7"/>
      <c r="B153" s="7"/>
      <c r="C153" s="7"/>
      <c r="D153" s="7"/>
      <c r="E153" s="7"/>
      <c r="F153" s="7"/>
      <c r="G153" s="7"/>
      <c r="H153" s="114"/>
      <c r="I153" s="114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 x14ac:dyDescent="0.25">
      <c r="A154" s="7"/>
      <c r="B154" s="7"/>
      <c r="C154" s="7"/>
      <c r="D154" s="7"/>
      <c r="E154" s="7"/>
      <c r="F154" s="7"/>
      <c r="G154" s="7"/>
      <c r="H154" s="114"/>
      <c r="I154" s="114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 x14ac:dyDescent="0.25">
      <c r="A155" s="7"/>
      <c r="B155" s="7"/>
      <c r="C155" s="7"/>
      <c r="D155" s="7"/>
      <c r="E155" s="7"/>
      <c r="F155" s="7"/>
      <c r="G155" s="7"/>
      <c r="H155" s="114"/>
      <c r="I155" s="114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 x14ac:dyDescent="0.25">
      <c r="A156" s="7"/>
      <c r="B156" s="7"/>
      <c r="C156" s="7"/>
      <c r="D156" s="7"/>
      <c r="E156" s="7"/>
      <c r="F156" s="7"/>
      <c r="G156" s="7"/>
      <c r="H156" s="114"/>
      <c r="I156" s="114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 x14ac:dyDescent="0.25">
      <c r="A157" s="7"/>
      <c r="B157" s="7"/>
      <c r="C157" s="7"/>
      <c r="D157" s="7"/>
      <c r="E157" s="7"/>
      <c r="F157" s="7"/>
      <c r="G157" s="7"/>
      <c r="H157" s="114"/>
      <c r="I157" s="114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 x14ac:dyDescent="0.25">
      <c r="A158" s="7"/>
      <c r="B158" s="7"/>
      <c r="C158" s="7"/>
      <c r="D158" s="7"/>
      <c r="E158" s="7"/>
      <c r="F158" s="7"/>
      <c r="G158" s="7"/>
      <c r="H158" s="114"/>
      <c r="I158" s="114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 x14ac:dyDescent="0.25">
      <c r="A159" s="7"/>
      <c r="B159" s="7"/>
      <c r="C159" s="7"/>
      <c r="D159" s="7"/>
      <c r="E159" s="7"/>
      <c r="F159" s="7"/>
      <c r="G159" s="7"/>
      <c r="H159" s="114"/>
      <c r="I159" s="114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 x14ac:dyDescent="0.25">
      <c r="A160" s="7"/>
      <c r="B160" s="7"/>
      <c r="C160" s="7"/>
      <c r="D160" s="7"/>
      <c r="E160" s="7"/>
      <c r="F160" s="7"/>
      <c r="G160" s="7"/>
      <c r="H160" s="114"/>
      <c r="I160" s="114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 x14ac:dyDescent="0.25">
      <c r="A161" s="7"/>
      <c r="B161" s="7"/>
      <c r="C161" s="7"/>
      <c r="D161" s="7"/>
      <c r="E161" s="7"/>
      <c r="F161" s="7"/>
      <c r="G161" s="7"/>
      <c r="H161" s="114"/>
      <c r="I161" s="114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 x14ac:dyDescent="0.25">
      <c r="A162" s="7"/>
      <c r="B162" s="7"/>
      <c r="C162" s="7"/>
      <c r="D162" s="7"/>
      <c r="E162" s="7"/>
      <c r="F162" s="7"/>
      <c r="G162" s="7"/>
      <c r="H162" s="114"/>
      <c r="I162" s="114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 x14ac:dyDescent="0.25">
      <c r="A163" s="7"/>
      <c r="B163" s="7"/>
      <c r="C163" s="7"/>
      <c r="D163" s="7"/>
      <c r="E163" s="7"/>
      <c r="F163" s="7"/>
      <c r="G163" s="7"/>
      <c r="H163" s="114"/>
      <c r="I163" s="114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 x14ac:dyDescent="0.25">
      <c r="A164" s="7"/>
      <c r="B164" s="7"/>
      <c r="C164" s="7"/>
      <c r="D164" s="7"/>
      <c r="E164" s="7"/>
      <c r="F164" s="7"/>
      <c r="G164" s="7"/>
      <c r="H164" s="114"/>
      <c r="I164" s="114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 x14ac:dyDescent="0.25">
      <c r="A165" s="7"/>
      <c r="B165" s="7"/>
      <c r="C165" s="7"/>
      <c r="D165" s="7"/>
      <c r="E165" s="7"/>
      <c r="F165" s="7"/>
      <c r="G165" s="7"/>
      <c r="H165" s="114"/>
      <c r="I165" s="114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 x14ac:dyDescent="0.25">
      <c r="A166" s="7"/>
      <c r="B166" s="7"/>
      <c r="C166" s="7"/>
      <c r="D166" s="7"/>
      <c r="E166" s="7"/>
      <c r="F166" s="7"/>
      <c r="G166" s="7"/>
      <c r="H166" s="114"/>
      <c r="I166" s="114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 x14ac:dyDescent="0.25">
      <c r="A167" s="7"/>
      <c r="B167" s="7"/>
      <c r="C167" s="7"/>
      <c r="D167" s="7"/>
      <c r="E167" s="7"/>
      <c r="F167" s="7"/>
      <c r="G167" s="7"/>
      <c r="H167" s="114"/>
      <c r="I167" s="114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 x14ac:dyDescent="0.25">
      <c r="A168" s="7"/>
      <c r="B168" s="7"/>
      <c r="C168" s="7"/>
      <c r="D168" s="7"/>
      <c r="E168" s="7"/>
      <c r="F168" s="7"/>
      <c r="G168" s="7"/>
      <c r="H168" s="114"/>
      <c r="I168" s="114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 x14ac:dyDescent="0.25">
      <c r="A169" s="7"/>
      <c r="B169" s="7"/>
      <c r="C169" s="7"/>
      <c r="D169" s="7"/>
      <c r="E169" s="7"/>
      <c r="F169" s="7"/>
      <c r="G169" s="7"/>
      <c r="H169" s="114"/>
      <c r="I169" s="114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 x14ac:dyDescent="0.25">
      <c r="A170" s="7"/>
      <c r="B170" s="7"/>
      <c r="C170" s="7"/>
      <c r="D170" s="7"/>
      <c r="E170" s="7"/>
      <c r="F170" s="7"/>
      <c r="G170" s="7"/>
      <c r="H170" s="114"/>
      <c r="I170" s="114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 x14ac:dyDescent="0.25">
      <c r="A171" s="7"/>
      <c r="B171" s="7"/>
      <c r="C171" s="7"/>
      <c r="D171" s="7"/>
      <c r="E171" s="7"/>
      <c r="F171" s="7"/>
      <c r="G171" s="7"/>
      <c r="H171" s="114"/>
      <c r="I171" s="114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75" customHeight="1" x14ac:dyDescent="0.25">
      <c r="A172" s="7"/>
      <c r="B172" s="7"/>
      <c r="C172" s="7"/>
      <c r="D172" s="7"/>
      <c r="E172" s="7"/>
      <c r="F172" s="7"/>
      <c r="G172" s="7"/>
      <c r="H172" s="114"/>
      <c r="I172" s="114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75" customHeight="1" x14ac:dyDescent="0.25">
      <c r="A173" s="7"/>
      <c r="B173" s="7"/>
      <c r="C173" s="7"/>
      <c r="D173" s="7"/>
      <c r="E173" s="7"/>
      <c r="F173" s="7"/>
      <c r="G173" s="7"/>
      <c r="H173" s="114"/>
      <c r="I173" s="114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75" customHeight="1" x14ac:dyDescent="0.25">
      <c r="A174" s="7"/>
      <c r="B174" s="7"/>
      <c r="C174" s="7"/>
      <c r="D174" s="7"/>
      <c r="E174" s="7"/>
      <c r="F174" s="7"/>
      <c r="G174" s="7"/>
      <c r="H174" s="114"/>
      <c r="I174" s="114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75" customHeight="1" x14ac:dyDescent="0.25">
      <c r="A175" s="7"/>
      <c r="B175" s="7"/>
      <c r="C175" s="7"/>
      <c r="D175" s="7"/>
      <c r="E175" s="7"/>
      <c r="F175" s="7"/>
      <c r="G175" s="7"/>
      <c r="H175" s="114"/>
      <c r="I175" s="114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75" customHeight="1" x14ac:dyDescent="0.25">
      <c r="A176" s="7"/>
      <c r="B176" s="7"/>
      <c r="C176" s="7"/>
      <c r="D176" s="7"/>
      <c r="E176" s="7"/>
      <c r="F176" s="7"/>
      <c r="G176" s="7"/>
      <c r="H176" s="114"/>
      <c r="I176" s="114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75" customHeight="1" x14ac:dyDescent="0.25">
      <c r="A177" s="7"/>
      <c r="B177" s="7"/>
      <c r="C177" s="7"/>
      <c r="D177" s="7"/>
      <c r="E177" s="7"/>
      <c r="F177" s="7"/>
      <c r="G177" s="7"/>
      <c r="H177" s="114"/>
      <c r="I177" s="114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75" customHeight="1" x14ac:dyDescent="0.25">
      <c r="A178" s="7"/>
      <c r="B178" s="7"/>
      <c r="C178" s="7"/>
      <c r="D178" s="7"/>
      <c r="E178" s="7"/>
      <c r="F178" s="7"/>
      <c r="G178" s="7"/>
      <c r="H178" s="114"/>
      <c r="I178" s="114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75" customHeight="1" x14ac:dyDescent="0.25">
      <c r="A179" s="7"/>
      <c r="B179" s="7"/>
      <c r="C179" s="7"/>
      <c r="D179" s="7"/>
      <c r="E179" s="7"/>
      <c r="F179" s="7"/>
      <c r="G179" s="7"/>
      <c r="H179" s="114"/>
      <c r="I179" s="114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75" customHeight="1" x14ac:dyDescent="0.25">
      <c r="A180" s="7"/>
      <c r="B180" s="7"/>
      <c r="C180" s="7"/>
      <c r="D180" s="7"/>
      <c r="E180" s="7"/>
      <c r="F180" s="7"/>
      <c r="G180" s="7"/>
      <c r="H180" s="114"/>
      <c r="I180" s="114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75" customHeight="1" x14ac:dyDescent="0.25">
      <c r="A181" s="7"/>
      <c r="B181" s="7"/>
      <c r="C181" s="7"/>
      <c r="D181" s="7"/>
      <c r="E181" s="7"/>
      <c r="F181" s="7"/>
      <c r="G181" s="7"/>
      <c r="H181" s="114"/>
      <c r="I181" s="114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75" customHeight="1" x14ac:dyDescent="0.25">
      <c r="A182" s="7"/>
      <c r="B182" s="7"/>
      <c r="C182" s="7"/>
      <c r="D182" s="7"/>
      <c r="E182" s="7"/>
      <c r="F182" s="7"/>
      <c r="G182" s="7"/>
      <c r="H182" s="114"/>
      <c r="I182" s="114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75" customHeight="1" x14ac:dyDescent="0.25">
      <c r="A183" s="7"/>
      <c r="B183" s="7"/>
      <c r="C183" s="7"/>
      <c r="D183" s="7"/>
      <c r="E183" s="7"/>
      <c r="F183" s="7"/>
      <c r="G183" s="7"/>
      <c r="H183" s="114"/>
      <c r="I183" s="114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75" customHeight="1" x14ac:dyDescent="0.25">
      <c r="A184" s="7"/>
      <c r="B184" s="7"/>
      <c r="C184" s="7"/>
      <c r="D184" s="7"/>
      <c r="E184" s="7"/>
      <c r="F184" s="7"/>
      <c r="G184" s="7"/>
      <c r="H184" s="114"/>
      <c r="I184" s="114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75" customHeight="1" x14ac:dyDescent="0.25">
      <c r="A185" s="7"/>
      <c r="B185" s="7"/>
      <c r="C185" s="7"/>
      <c r="D185" s="7"/>
      <c r="E185" s="7"/>
      <c r="F185" s="7"/>
      <c r="G185" s="7"/>
      <c r="H185" s="114"/>
      <c r="I185" s="11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75" customHeight="1" x14ac:dyDescent="0.25">
      <c r="A186" s="7"/>
      <c r="B186" s="7"/>
      <c r="C186" s="7"/>
      <c r="D186" s="7"/>
      <c r="E186" s="7"/>
      <c r="F186" s="7"/>
      <c r="G186" s="7"/>
      <c r="H186" s="114"/>
      <c r="I186" s="114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75" customHeight="1" x14ac:dyDescent="0.25">
      <c r="A187" s="7"/>
      <c r="B187" s="7"/>
      <c r="C187" s="7"/>
      <c r="D187" s="7"/>
      <c r="E187" s="7"/>
      <c r="F187" s="7"/>
      <c r="G187" s="7"/>
      <c r="H187" s="114"/>
      <c r="I187" s="114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75" customHeight="1" x14ac:dyDescent="0.25">
      <c r="A188" s="7"/>
      <c r="B188" s="7"/>
      <c r="C188" s="7"/>
      <c r="D188" s="7"/>
      <c r="E188" s="7"/>
      <c r="F188" s="7"/>
      <c r="G188" s="7"/>
      <c r="H188" s="114"/>
      <c r="I188" s="114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75" customHeight="1" x14ac:dyDescent="0.25">
      <c r="A189" s="7"/>
      <c r="B189" s="7"/>
      <c r="C189" s="7"/>
      <c r="D189" s="7"/>
      <c r="E189" s="7"/>
      <c r="F189" s="7"/>
      <c r="G189" s="7"/>
      <c r="H189" s="114"/>
      <c r="I189" s="114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75" customHeight="1" x14ac:dyDescent="0.25">
      <c r="A190" s="7"/>
      <c r="B190" s="7"/>
      <c r="C190" s="7"/>
      <c r="D190" s="7"/>
      <c r="E190" s="7"/>
      <c r="F190" s="7"/>
      <c r="G190" s="7"/>
      <c r="H190" s="114"/>
      <c r="I190" s="114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75" customHeight="1" x14ac:dyDescent="0.25">
      <c r="A191" s="7"/>
      <c r="B191" s="7"/>
      <c r="C191" s="7"/>
      <c r="D191" s="7"/>
      <c r="E191" s="7"/>
      <c r="F191" s="7"/>
      <c r="G191" s="7"/>
      <c r="H191" s="114"/>
      <c r="I191" s="114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75" customHeight="1" x14ac:dyDescent="0.25">
      <c r="A192" s="7"/>
      <c r="B192" s="7"/>
      <c r="C192" s="7"/>
      <c r="D192" s="7"/>
      <c r="E192" s="7"/>
      <c r="F192" s="7"/>
      <c r="G192" s="7"/>
      <c r="H192" s="114"/>
      <c r="I192" s="114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75" customHeight="1" x14ac:dyDescent="0.25">
      <c r="A193" s="7"/>
      <c r="B193" s="7"/>
      <c r="C193" s="7"/>
      <c r="D193" s="7"/>
      <c r="E193" s="7"/>
      <c r="F193" s="7"/>
      <c r="G193" s="7"/>
      <c r="H193" s="114"/>
      <c r="I193" s="114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75" customHeight="1" x14ac:dyDescent="0.25">
      <c r="A194" s="7"/>
      <c r="B194" s="7"/>
      <c r="C194" s="7"/>
      <c r="D194" s="7"/>
      <c r="E194" s="7"/>
      <c r="F194" s="7"/>
      <c r="G194" s="7"/>
      <c r="H194" s="114"/>
      <c r="I194" s="114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75" customHeight="1" x14ac:dyDescent="0.25">
      <c r="A195" s="7"/>
      <c r="B195" s="7"/>
      <c r="C195" s="7"/>
      <c r="D195" s="7"/>
      <c r="E195" s="7"/>
      <c r="F195" s="7"/>
      <c r="G195" s="7"/>
      <c r="H195" s="114"/>
      <c r="I195" s="11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75" customHeight="1" x14ac:dyDescent="0.25">
      <c r="A196" s="7"/>
      <c r="B196" s="7"/>
      <c r="C196" s="7"/>
      <c r="D196" s="7"/>
      <c r="E196" s="7"/>
      <c r="F196" s="7"/>
      <c r="G196" s="7"/>
      <c r="H196" s="114"/>
      <c r="I196" s="11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75" customHeight="1" x14ac:dyDescent="0.25">
      <c r="A197" s="7"/>
      <c r="B197" s="7"/>
      <c r="C197" s="7"/>
      <c r="D197" s="7"/>
      <c r="E197" s="7"/>
      <c r="F197" s="7"/>
      <c r="G197" s="7"/>
      <c r="H197" s="114"/>
      <c r="I197" s="11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75" customHeight="1" x14ac:dyDescent="0.25">
      <c r="A198" s="7"/>
      <c r="B198" s="7"/>
      <c r="C198" s="7"/>
      <c r="D198" s="7"/>
      <c r="E198" s="7"/>
      <c r="F198" s="7"/>
      <c r="G198" s="7"/>
      <c r="H198" s="114"/>
      <c r="I198" s="11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75" customHeight="1" x14ac:dyDescent="0.25">
      <c r="A199" s="7"/>
      <c r="B199" s="7"/>
      <c r="C199" s="7"/>
      <c r="D199" s="7"/>
      <c r="E199" s="7"/>
      <c r="F199" s="7"/>
      <c r="G199" s="7"/>
      <c r="H199" s="114"/>
      <c r="I199" s="114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75" customHeight="1" x14ac:dyDescent="0.25">
      <c r="A200" s="7"/>
      <c r="B200" s="7"/>
      <c r="C200" s="7"/>
      <c r="D200" s="7"/>
      <c r="E200" s="7"/>
      <c r="F200" s="7"/>
      <c r="G200" s="7"/>
      <c r="H200" s="114"/>
      <c r="I200" s="1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75" customHeight="1" x14ac:dyDescent="0.25">
      <c r="A201" s="7"/>
      <c r="B201" s="7"/>
      <c r="C201" s="7"/>
      <c r="D201" s="7"/>
      <c r="E201" s="7"/>
      <c r="F201" s="7"/>
      <c r="G201" s="7"/>
      <c r="H201" s="114"/>
      <c r="I201" s="1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75" customHeight="1" x14ac:dyDescent="0.25">
      <c r="A202" s="7"/>
      <c r="B202" s="7"/>
      <c r="C202" s="7"/>
      <c r="D202" s="7"/>
      <c r="E202" s="7"/>
      <c r="F202" s="7"/>
      <c r="G202" s="7"/>
      <c r="H202" s="114"/>
      <c r="I202" s="114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75" customHeight="1" x14ac:dyDescent="0.25">
      <c r="A203" s="7"/>
      <c r="B203" s="7"/>
      <c r="C203" s="7"/>
      <c r="D203" s="7"/>
      <c r="E203" s="7"/>
      <c r="F203" s="7"/>
      <c r="G203" s="7"/>
      <c r="H203" s="114"/>
      <c r="I203" s="114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75" customHeight="1" x14ac:dyDescent="0.25">
      <c r="A204" s="7"/>
      <c r="B204" s="7"/>
      <c r="C204" s="7"/>
      <c r="D204" s="7"/>
      <c r="E204" s="7"/>
      <c r="F204" s="7"/>
      <c r="G204" s="7"/>
      <c r="H204" s="114"/>
      <c r="I204" s="1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75" customHeight="1" x14ac:dyDescent="0.25">
      <c r="A205" s="7"/>
      <c r="B205" s="7"/>
      <c r="C205" s="7"/>
      <c r="D205" s="7"/>
      <c r="E205" s="7"/>
      <c r="F205" s="7"/>
      <c r="G205" s="7"/>
      <c r="H205" s="114"/>
      <c r="I205" s="114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75" customHeight="1" x14ac:dyDescent="0.25">
      <c r="A206" s="7"/>
      <c r="B206" s="7"/>
      <c r="C206" s="7"/>
      <c r="D206" s="7"/>
      <c r="E206" s="7"/>
      <c r="F206" s="7"/>
      <c r="G206" s="7"/>
      <c r="H206" s="114"/>
      <c r="I206" s="114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75" customHeight="1" x14ac:dyDescent="0.25">
      <c r="A207" s="7"/>
      <c r="B207" s="7"/>
      <c r="C207" s="7"/>
      <c r="D207" s="7"/>
      <c r="E207" s="7"/>
      <c r="F207" s="7"/>
      <c r="G207" s="7"/>
      <c r="H207" s="114"/>
      <c r="I207" s="114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75" customHeight="1" x14ac:dyDescent="0.25">
      <c r="A208" s="7"/>
      <c r="B208" s="7"/>
      <c r="C208" s="7"/>
      <c r="D208" s="7"/>
      <c r="E208" s="7"/>
      <c r="F208" s="7"/>
      <c r="G208" s="7"/>
      <c r="H208" s="114"/>
      <c r="I208" s="114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75" customHeight="1" x14ac:dyDescent="0.25">
      <c r="A209" s="7"/>
      <c r="B209" s="7"/>
      <c r="C209" s="7"/>
      <c r="D209" s="7"/>
      <c r="E209" s="7"/>
      <c r="F209" s="7"/>
      <c r="G209" s="7"/>
      <c r="H209" s="114"/>
      <c r="I209" s="114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75" customHeight="1" x14ac:dyDescent="0.25">
      <c r="A210" s="7"/>
      <c r="B210" s="7"/>
      <c r="C210" s="7"/>
      <c r="D210" s="7"/>
      <c r="E210" s="7"/>
      <c r="F210" s="7"/>
      <c r="G210" s="7"/>
      <c r="H210" s="114"/>
      <c r="I210" s="114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75" customHeight="1" x14ac:dyDescent="0.25">
      <c r="A211" s="7"/>
      <c r="B211" s="7"/>
      <c r="C211" s="7"/>
      <c r="D211" s="7"/>
      <c r="E211" s="7"/>
      <c r="F211" s="7"/>
      <c r="G211" s="7"/>
      <c r="H211" s="114"/>
      <c r="I211" s="114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75" customHeight="1" x14ac:dyDescent="0.25">
      <c r="A212" s="7"/>
      <c r="B212" s="7"/>
      <c r="C212" s="7"/>
      <c r="D212" s="7"/>
      <c r="E212" s="7"/>
      <c r="F212" s="7"/>
      <c r="G212" s="7"/>
      <c r="H212" s="114"/>
      <c r="I212" s="114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75" customHeight="1" x14ac:dyDescent="0.25">
      <c r="A213" s="7"/>
      <c r="B213" s="7"/>
      <c r="C213" s="7"/>
      <c r="D213" s="7"/>
      <c r="E213" s="7"/>
      <c r="F213" s="7"/>
      <c r="G213" s="7"/>
      <c r="H213" s="114"/>
      <c r="I213" s="114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75" customHeight="1" x14ac:dyDescent="0.25">
      <c r="A214" s="7"/>
      <c r="B214" s="7"/>
      <c r="C214" s="7"/>
      <c r="D214" s="7"/>
      <c r="E214" s="7"/>
      <c r="F214" s="7"/>
      <c r="G214" s="7"/>
      <c r="H214" s="114"/>
      <c r="I214" s="114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75" customHeight="1" x14ac:dyDescent="0.25">
      <c r="A215" s="7"/>
      <c r="B215" s="7"/>
      <c r="C215" s="7"/>
      <c r="D215" s="7"/>
      <c r="E215" s="7"/>
      <c r="F215" s="7"/>
      <c r="G215" s="7"/>
      <c r="H215" s="114"/>
      <c r="I215" s="114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75" customHeight="1" x14ac:dyDescent="0.25">
      <c r="A216" s="7"/>
      <c r="B216" s="7"/>
      <c r="C216" s="7"/>
      <c r="D216" s="7"/>
      <c r="E216" s="7"/>
      <c r="F216" s="7"/>
      <c r="G216" s="7"/>
      <c r="H216" s="114"/>
      <c r="I216" s="114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75" customHeight="1" x14ac:dyDescent="0.25">
      <c r="A217" s="7"/>
      <c r="B217" s="7"/>
      <c r="C217" s="7"/>
      <c r="D217" s="7"/>
      <c r="E217" s="7"/>
      <c r="F217" s="7"/>
      <c r="G217" s="7"/>
      <c r="H217" s="114"/>
      <c r="I217" s="114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75" customHeight="1" x14ac:dyDescent="0.25">
      <c r="A218" s="7"/>
      <c r="B218" s="7"/>
      <c r="C218" s="7"/>
      <c r="D218" s="7"/>
      <c r="E218" s="7"/>
      <c r="F218" s="7"/>
      <c r="G218" s="7"/>
      <c r="H218" s="114"/>
      <c r="I218" s="114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75" customHeight="1" x14ac:dyDescent="0.25">
      <c r="A219" s="7"/>
      <c r="B219" s="7"/>
      <c r="C219" s="7"/>
      <c r="D219" s="7"/>
      <c r="E219" s="7"/>
      <c r="F219" s="7"/>
      <c r="G219" s="7"/>
      <c r="H219" s="114"/>
      <c r="I219" s="114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75" customHeight="1" x14ac:dyDescent="0.25">
      <c r="A220" s="7"/>
      <c r="B220" s="7"/>
      <c r="C220" s="7"/>
      <c r="D220" s="7"/>
      <c r="E220" s="7"/>
      <c r="F220" s="7"/>
      <c r="G220" s="7"/>
      <c r="H220" s="114"/>
      <c r="I220" s="114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75" customHeight="1" x14ac:dyDescent="0.25">
      <c r="A221" s="7"/>
      <c r="B221" s="7"/>
      <c r="C221" s="7"/>
      <c r="D221" s="7"/>
      <c r="E221" s="7"/>
      <c r="F221" s="7"/>
      <c r="G221" s="7"/>
      <c r="H221" s="114"/>
      <c r="I221" s="114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75" customHeight="1" x14ac:dyDescent="0.25">
      <c r="A222" s="7"/>
      <c r="B222" s="7"/>
      <c r="C222" s="7"/>
      <c r="D222" s="7"/>
      <c r="E222" s="7"/>
      <c r="F222" s="7"/>
      <c r="G222" s="7"/>
      <c r="H222" s="114"/>
      <c r="I222" s="114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75" customHeight="1" x14ac:dyDescent="0.25">
      <c r="A223" s="7"/>
      <c r="B223" s="7"/>
      <c r="C223" s="7"/>
      <c r="D223" s="7"/>
      <c r="E223" s="7"/>
      <c r="F223" s="7"/>
      <c r="G223" s="7"/>
      <c r="H223" s="114"/>
      <c r="I223" s="114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75" customHeight="1" x14ac:dyDescent="0.25">
      <c r="A224" s="7"/>
      <c r="B224" s="7"/>
      <c r="C224" s="7"/>
      <c r="D224" s="7"/>
      <c r="E224" s="7"/>
      <c r="F224" s="7"/>
      <c r="G224" s="7"/>
      <c r="H224" s="114"/>
      <c r="I224" s="114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75" customHeight="1" x14ac:dyDescent="0.25">
      <c r="A225" s="7"/>
      <c r="B225" s="7"/>
      <c r="C225" s="7"/>
      <c r="D225" s="7"/>
      <c r="E225" s="7"/>
      <c r="F225" s="7"/>
      <c r="G225" s="7"/>
      <c r="H225" s="114"/>
      <c r="I225" s="114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75" customHeight="1" x14ac:dyDescent="0.25">
      <c r="A226" s="7"/>
      <c r="B226" s="7"/>
      <c r="C226" s="7"/>
      <c r="D226" s="7"/>
      <c r="E226" s="7"/>
      <c r="F226" s="7"/>
      <c r="G226" s="7"/>
      <c r="H226" s="114"/>
      <c r="I226" s="114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 x14ac:dyDescent="0.25">
      <c r="A227" s="7"/>
      <c r="B227" s="7"/>
      <c r="C227" s="7"/>
      <c r="D227" s="7"/>
      <c r="E227" s="7"/>
      <c r="F227" s="7"/>
      <c r="G227" s="7"/>
      <c r="H227" s="114"/>
      <c r="I227" s="114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75" customHeight="1" x14ac:dyDescent="0.25">
      <c r="A228" s="7"/>
      <c r="B228" s="7"/>
      <c r="C228" s="7"/>
      <c r="D228" s="7"/>
      <c r="E228" s="7"/>
      <c r="F228" s="7"/>
      <c r="G228" s="7"/>
      <c r="H228" s="114"/>
      <c r="I228" s="114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75" customHeight="1" x14ac:dyDescent="0.25">
      <c r="A229" s="7"/>
      <c r="B229" s="7"/>
      <c r="C229" s="7"/>
      <c r="D229" s="7"/>
      <c r="E229" s="7"/>
      <c r="F229" s="7"/>
      <c r="G229" s="7"/>
      <c r="H229" s="114"/>
      <c r="I229" s="114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75" customHeight="1" x14ac:dyDescent="0.25">
      <c r="A230" s="7"/>
      <c r="B230" s="7"/>
      <c r="C230" s="7"/>
      <c r="D230" s="7"/>
      <c r="E230" s="7"/>
      <c r="F230" s="7"/>
      <c r="G230" s="7"/>
      <c r="H230" s="114"/>
      <c r="I230" s="114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75" customHeight="1" x14ac:dyDescent="0.25">
      <c r="A231" s="7"/>
      <c r="B231" s="7"/>
      <c r="C231" s="7"/>
      <c r="D231" s="7"/>
      <c r="E231" s="7"/>
      <c r="F231" s="7"/>
      <c r="G231" s="7"/>
      <c r="H231" s="114"/>
      <c r="I231" s="114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75" customHeight="1" x14ac:dyDescent="0.25">
      <c r="A232" s="7"/>
      <c r="B232" s="7"/>
      <c r="C232" s="7"/>
      <c r="D232" s="7"/>
      <c r="E232" s="7"/>
      <c r="F232" s="7"/>
      <c r="G232" s="7"/>
      <c r="H232" s="114"/>
      <c r="I232" s="114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75" customHeight="1" x14ac:dyDescent="0.25">
      <c r="A233" s="7"/>
      <c r="B233" s="7"/>
      <c r="C233" s="7"/>
      <c r="D233" s="7"/>
      <c r="E233" s="7"/>
      <c r="F233" s="7"/>
      <c r="G233" s="7"/>
      <c r="H233" s="114"/>
      <c r="I233" s="114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75" customHeight="1" x14ac:dyDescent="0.25">
      <c r="A234" s="7"/>
      <c r="B234" s="7"/>
      <c r="C234" s="7"/>
      <c r="D234" s="7"/>
      <c r="E234" s="7"/>
      <c r="F234" s="7"/>
      <c r="G234" s="7"/>
      <c r="H234" s="114"/>
      <c r="I234" s="114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75" customHeight="1" x14ac:dyDescent="0.25">
      <c r="A235" s="7"/>
      <c r="B235" s="7"/>
      <c r="C235" s="7"/>
      <c r="D235" s="7"/>
      <c r="E235" s="7"/>
      <c r="F235" s="7"/>
      <c r="G235" s="7"/>
      <c r="H235" s="114"/>
      <c r="I235" s="114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75" customHeight="1" x14ac:dyDescent="0.25">
      <c r="A236" s="7"/>
      <c r="B236" s="7"/>
      <c r="C236" s="7"/>
      <c r="D236" s="7"/>
      <c r="E236" s="7"/>
      <c r="F236" s="7"/>
      <c r="G236" s="7"/>
      <c r="H236" s="114"/>
      <c r="I236" s="114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75" customHeight="1" x14ac:dyDescent="0.25">
      <c r="A237" s="7"/>
      <c r="B237" s="7"/>
      <c r="C237" s="7"/>
      <c r="D237" s="7"/>
      <c r="E237" s="7"/>
      <c r="F237" s="7"/>
      <c r="G237" s="7"/>
      <c r="H237" s="114"/>
      <c r="I237" s="114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75" customHeight="1" x14ac:dyDescent="0.25">
      <c r="A238" s="7"/>
      <c r="B238" s="7"/>
      <c r="C238" s="7"/>
      <c r="D238" s="7"/>
      <c r="E238" s="7"/>
      <c r="F238" s="7"/>
      <c r="G238" s="7"/>
      <c r="H238" s="114"/>
      <c r="I238" s="114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75" customHeight="1" x14ac:dyDescent="0.25">
      <c r="A239" s="7"/>
      <c r="B239" s="7"/>
      <c r="C239" s="7"/>
      <c r="D239" s="7"/>
      <c r="E239" s="7"/>
      <c r="F239" s="7"/>
      <c r="G239" s="7"/>
      <c r="H239" s="114"/>
      <c r="I239" s="114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75" customHeight="1" x14ac:dyDescent="0.25">
      <c r="A240" s="7"/>
      <c r="B240" s="7"/>
      <c r="C240" s="7"/>
      <c r="D240" s="7"/>
      <c r="E240" s="7"/>
      <c r="F240" s="7"/>
      <c r="G240" s="7"/>
      <c r="H240" s="114"/>
      <c r="I240" s="114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75" customHeight="1" x14ac:dyDescent="0.25">
      <c r="A241" s="7"/>
      <c r="B241" s="7"/>
      <c r="C241" s="7"/>
      <c r="D241" s="7"/>
      <c r="E241" s="7"/>
      <c r="F241" s="7"/>
      <c r="G241" s="7"/>
      <c r="H241" s="114"/>
      <c r="I241" s="114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75" customHeight="1" x14ac:dyDescent="0.25">
      <c r="A242" s="7"/>
      <c r="B242" s="7"/>
      <c r="C242" s="7"/>
      <c r="D242" s="7"/>
      <c r="E242" s="7"/>
      <c r="F242" s="7"/>
      <c r="G242" s="7"/>
      <c r="H242" s="114"/>
      <c r="I242" s="114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75" customHeight="1" x14ac:dyDescent="0.25">
      <c r="A243" s="7"/>
      <c r="B243" s="7"/>
      <c r="C243" s="7"/>
      <c r="D243" s="7"/>
      <c r="E243" s="7"/>
      <c r="F243" s="7"/>
      <c r="G243" s="7"/>
      <c r="H243" s="114"/>
      <c r="I243" s="114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75" customHeight="1" x14ac:dyDescent="0.25">
      <c r="A244" s="7"/>
      <c r="B244" s="7"/>
      <c r="C244" s="7"/>
      <c r="D244" s="7"/>
      <c r="E244" s="7"/>
      <c r="F244" s="7"/>
      <c r="G244" s="7"/>
      <c r="H244" s="114"/>
      <c r="I244" s="114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75" customHeight="1" x14ac:dyDescent="0.25">
      <c r="A245" s="7"/>
      <c r="B245" s="7"/>
      <c r="C245" s="7"/>
      <c r="D245" s="7"/>
      <c r="E245" s="7"/>
      <c r="F245" s="7"/>
      <c r="G245" s="7"/>
      <c r="H245" s="114"/>
      <c r="I245" s="114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75" customHeight="1" x14ac:dyDescent="0.25">
      <c r="A246" s="7"/>
      <c r="B246" s="7"/>
      <c r="C246" s="7"/>
      <c r="D246" s="7"/>
      <c r="E246" s="7"/>
      <c r="F246" s="7"/>
      <c r="G246" s="7"/>
      <c r="H246" s="114"/>
      <c r="I246" s="114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75" customHeight="1" x14ac:dyDescent="0.25">
      <c r="A247" s="7"/>
      <c r="B247" s="7"/>
      <c r="C247" s="7"/>
      <c r="D247" s="7"/>
      <c r="E247" s="7"/>
      <c r="F247" s="7"/>
      <c r="G247" s="7"/>
      <c r="H247" s="114"/>
      <c r="I247" s="114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75" customHeight="1" x14ac:dyDescent="0.25">
      <c r="A248" s="7"/>
      <c r="B248" s="7"/>
      <c r="C248" s="7"/>
      <c r="D248" s="7"/>
      <c r="E248" s="7"/>
      <c r="F248" s="7"/>
      <c r="G248" s="7"/>
      <c r="H248" s="114"/>
      <c r="I248" s="114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75" customHeight="1" x14ac:dyDescent="0.25">
      <c r="A249" s="7"/>
      <c r="B249" s="7"/>
      <c r="C249" s="7"/>
      <c r="D249" s="7"/>
      <c r="E249" s="7"/>
      <c r="F249" s="7"/>
      <c r="G249" s="7"/>
      <c r="H249" s="114"/>
      <c r="I249" s="114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75" customHeight="1" x14ac:dyDescent="0.25">
      <c r="A250" s="7"/>
      <c r="B250" s="7"/>
      <c r="C250" s="7"/>
      <c r="D250" s="7"/>
      <c r="E250" s="7"/>
      <c r="F250" s="7"/>
      <c r="G250" s="7"/>
      <c r="H250" s="114"/>
      <c r="I250" s="114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75" customHeight="1" x14ac:dyDescent="0.25">
      <c r="A251" s="7"/>
      <c r="B251" s="7"/>
      <c r="C251" s="7"/>
      <c r="D251" s="7"/>
      <c r="E251" s="7"/>
      <c r="F251" s="7"/>
      <c r="G251" s="7"/>
      <c r="H251" s="114"/>
      <c r="I251" s="114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75" customHeight="1" x14ac:dyDescent="0.25">
      <c r="A252" s="7"/>
      <c r="B252" s="7"/>
      <c r="C252" s="7"/>
      <c r="D252" s="7"/>
      <c r="E252" s="7"/>
      <c r="F252" s="7"/>
      <c r="G252" s="7"/>
      <c r="H252" s="114"/>
      <c r="I252" s="114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75" customHeight="1" x14ac:dyDescent="0.25">
      <c r="A253" s="7"/>
      <c r="B253" s="7"/>
      <c r="C253" s="7"/>
      <c r="D253" s="7"/>
      <c r="E253" s="7"/>
      <c r="F253" s="7"/>
      <c r="G253" s="7"/>
      <c r="H253" s="114"/>
      <c r="I253" s="114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75" customHeight="1" x14ac:dyDescent="0.25">
      <c r="A254" s="7"/>
      <c r="B254" s="7"/>
      <c r="C254" s="7"/>
      <c r="D254" s="7"/>
      <c r="E254" s="7"/>
      <c r="F254" s="7"/>
      <c r="G254" s="7"/>
      <c r="H254" s="114"/>
      <c r="I254" s="114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75" customHeight="1" x14ac:dyDescent="0.25">
      <c r="A255" s="7"/>
      <c r="B255" s="7"/>
      <c r="C255" s="7"/>
      <c r="D255" s="7"/>
      <c r="E255" s="7"/>
      <c r="F255" s="7"/>
      <c r="G255" s="7"/>
      <c r="H255" s="114"/>
      <c r="I255" s="114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75" customHeight="1" x14ac:dyDescent="0.25">
      <c r="A256" s="7"/>
      <c r="B256" s="7"/>
      <c r="C256" s="7"/>
      <c r="D256" s="7"/>
      <c r="E256" s="7"/>
      <c r="F256" s="7"/>
      <c r="G256" s="7"/>
      <c r="H256" s="114"/>
      <c r="I256" s="114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75" customHeight="1" x14ac:dyDescent="0.25">
      <c r="A257" s="7"/>
      <c r="B257" s="7"/>
      <c r="C257" s="7"/>
      <c r="D257" s="7"/>
      <c r="E257" s="7"/>
      <c r="F257" s="7"/>
      <c r="G257" s="7"/>
      <c r="H257" s="114"/>
      <c r="I257" s="114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75" customHeight="1" x14ac:dyDescent="0.25">
      <c r="A258" s="7"/>
      <c r="B258" s="7"/>
      <c r="C258" s="7"/>
      <c r="D258" s="7"/>
      <c r="E258" s="7"/>
      <c r="F258" s="7"/>
      <c r="G258" s="7"/>
      <c r="H258" s="114"/>
      <c r="I258" s="114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75" customHeight="1" x14ac:dyDescent="0.25">
      <c r="A259" s="7"/>
      <c r="B259" s="7"/>
      <c r="C259" s="7"/>
      <c r="D259" s="7"/>
      <c r="E259" s="7"/>
      <c r="F259" s="7"/>
      <c r="G259" s="7"/>
      <c r="H259" s="114"/>
      <c r="I259" s="114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75" customHeight="1" x14ac:dyDescent="0.25">
      <c r="A260" s="7"/>
      <c r="B260" s="7"/>
      <c r="C260" s="7"/>
      <c r="D260" s="7"/>
      <c r="E260" s="7"/>
      <c r="F260" s="7"/>
      <c r="G260" s="7"/>
      <c r="H260" s="114"/>
      <c r="I260" s="114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75" customHeight="1" x14ac:dyDescent="0.25">
      <c r="A261" s="7"/>
      <c r="B261" s="7"/>
      <c r="C261" s="7"/>
      <c r="D261" s="7"/>
      <c r="E261" s="7"/>
      <c r="F261" s="7"/>
      <c r="G261" s="7"/>
      <c r="H261" s="114"/>
      <c r="I261" s="114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75" customHeight="1" x14ac:dyDescent="0.25">
      <c r="A262" s="7"/>
      <c r="B262" s="7"/>
      <c r="C262" s="7"/>
      <c r="D262" s="7"/>
      <c r="E262" s="7"/>
      <c r="F262" s="7"/>
      <c r="G262" s="7"/>
      <c r="H262" s="114"/>
      <c r="I262" s="114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75" customHeight="1" x14ac:dyDescent="0.25">
      <c r="A263" s="7"/>
      <c r="B263" s="7"/>
      <c r="C263" s="7"/>
      <c r="D263" s="7"/>
      <c r="E263" s="7"/>
      <c r="F263" s="7"/>
      <c r="G263" s="7"/>
      <c r="H263" s="114"/>
      <c r="I263" s="114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75" customHeight="1" x14ac:dyDescent="0.25">
      <c r="A264" s="7"/>
      <c r="B264" s="7"/>
      <c r="C264" s="7"/>
      <c r="D264" s="7"/>
      <c r="E264" s="7"/>
      <c r="F264" s="7"/>
      <c r="G264" s="7"/>
      <c r="H264" s="114"/>
      <c r="I264" s="114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75" customHeight="1" x14ac:dyDescent="0.25">
      <c r="A265" s="7"/>
      <c r="B265" s="7"/>
      <c r="C265" s="7"/>
      <c r="D265" s="7"/>
      <c r="E265" s="7"/>
      <c r="F265" s="7"/>
      <c r="G265" s="7"/>
      <c r="H265" s="114"/>
      <c r="I265" s="114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75" customHeight="1" x14ac:dyDescent="0.25">
      <c r="A266" s="7"/>
      <c r="B266" s="7"/>
      <c r="C266" s="7"/>
      <c r="D266" s="7"/>
      <c r="E266" s="7"/>
      <c r="F266" s="7"/>
      <c r="G266" s="7"/>
      <c r="H266" s="114"/>
      <c r="I266" s="114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75" customHeight="1" x14ac:dyDescent="0.25">
      <c r="A267" s="7"/>
      <c r="B267" s="7"/>
      <c r="C267" s="7"/>
      <c r="D267" s="7"/>
      <c r="E267" s="7"/>
      <c r="F267" s="7"/>
      <c r="G267" s="7"/>
      <c r="H267" s="114"/>
      <c r="I267" s="114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75" customHeight="1" x14ac:dyDescent="0.25">
      <c r="A268" s="7"/>
      <c r="B268" s="7"/>
      <c r="C268" s="7"/>
      <c r="D268" s="7"/>
      <c r="E268" s="7"/>
      <c r="F268" s="7"/>
      <c r="G268" s="7"/>
      <c r="H268" s="114"/>
      <c r="I268" s="114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7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 ht="15.7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ht="15.7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ht="15.7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 ht="15.7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 ht="15.7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 ht="15.7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ht="15.7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ht="15.7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ht="15.7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ht="15.7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 ht="15.7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 ht="15.7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ht="15.7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 ht="15.7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ht="15.7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 ht="15.7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 ht="15.7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ht="15.7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ht="15.7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 ht="15.7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ht="15.7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 ht="15.7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ht="15.7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 ht="15.7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 ht="15.7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 ht="15.7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 ht="15.7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 ht="15.7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 ht="15.7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ht="15.7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ht="15.7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ht="15.7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ht="15.7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ht="15.7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ht="15.7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ht="15.7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ht="15.7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ht="15.7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ht="15.7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ht="15.7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ht="15.7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ht="15.7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ht="15.7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ht="15.7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ht="15.7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ht="15.7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ht="15.7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ht="15.7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ht="15.7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ht="15.7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ht="15.7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ht="15.7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ht="15.7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ht="15.7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ht="15.7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:28" ht="15.7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:28" ht="15.7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ht="15.7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ht="15.7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ht="15.7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:28" ht="15.7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:28" ht="15.7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ht="15.7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:28" ht="15.7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:28" ht="15.7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:28" ht="15.7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:28" ht="15.7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:28" ht="15.7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:28" ht="15.7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:28" ht="15.7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:28" ht="15.7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ht="15.7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:28" ht="15.7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:28" ht="15.7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:28" ht="15.7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ht="15.7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ht="15.7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:28" ht="15.7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:28" ht="15.7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:28" ht="15.7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:28" ht="15.7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28" ht="15.7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:28" ht="15.7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:28" ht="15.7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ht="15.7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:28" ht="15.7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ht="15.7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:28" ht="15.7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:28" ht="15.7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:28" ht="15.7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:28" ht="15.7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:28" ht="15.7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:28" ht="15.7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:28" ht="15.7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:28" ht="15.7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:28" ht="15.7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:28" ht="15.7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:28" ht="15.7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:28" ht="15.75" customHeigh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ht="15.75" customHeigh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28" ht="15.7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:28" ht="15.7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ht="15.7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:28" ht="15.7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:28" ht="15.7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:28" ht="15.7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:28" ht="15.7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:28" ht="15.7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:28" ht="15.7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:28" ht="15.7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:28" ht="15.7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:28" ht="15.7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:28" ht="15.7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:28" ht="15.7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:28" ht="15.7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:28" ht="15.7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:28" ht="15.7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:28" ht="15.7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:28" ht="15.7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:28" ht="15.7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ht="15.7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:28" ht="15.7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:28" ht="15.7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:28" ht="15.7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ht="15.7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:28" ht="15.7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ht="15.7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:28" ht="15.7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:28" ht="15.7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:28" ht="15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28" ht="15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:28" ht="15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:28" ht="15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ht="15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ht="15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ht="15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ht="15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ht="15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ht="15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ht="15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ht="15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ht="15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ht="15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ht="15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ht="15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ht="15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:28" ht="15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:28" ht="15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:28" ht="15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:28" ht="15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:28" ht="15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:28" ht="15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:28" ht="15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:28" ht="15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:28" ht="15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:28" ht="15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:28" ht="15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:28" ht="15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:28" ht="15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:28" ht="15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:28" ht="15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:28" ht="15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:28" ht="15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ht="15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:28" ht="15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:28" ht="15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:28" ht="15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:28" ht="15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:28" ht="15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ht="15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:28" ht="15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:28" ht="15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ht="15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:28" ht="15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:28" ht="15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:28" ht="15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:28" ht="15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:28" ht="15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:28" ht="15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ht="15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:28" ht="15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:28" ht="15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:28" ht="15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:28" ht="15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:28" ht="15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:28" ht="15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:28" ht="15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:28" ht="15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:28" ht="15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:28" ht="15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:28" ht="15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:28" ht="15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:28" ht="15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ht="15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:28" ht="15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:28" ht="15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:28" ht="15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:28" ht="15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:28" ht="15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:28" ht="15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:28" ht="15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:28" ht="15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:28" ht="15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:28" ht="15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:28" ht="15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:28" ht="15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ht="15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:28" ht="15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:28" ht="15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:28" ht="15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:28" ht="15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:28" ht="15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:28" ht="15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:28" ht="15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ht="15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:28" ht="15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:28" ht="15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:28" ht="15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ht="15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:28" ht="15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:28" ht="15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:28" ht="15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:28" ht="15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:28" ht="15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:28" ht="15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:28" ht="15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:28" ht="15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:28" ht="15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28" ht="15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:28" ht="15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:28" ht="15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:28" ht="15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:28" ht="15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:28" ht="15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:28" ht="15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ht="15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:28" ht="15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:28" ht="15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:28" ht="15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:28" ht="15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:28" ht="15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:28" ht="15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ht="15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ht="15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ht="15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ht="15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ht="15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ht="15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ht="15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ht="15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ht="15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ht="15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ht="15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ht="15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ht="15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ht="15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:28" ht="15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:28" ht="15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:28" ht="15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:28" ht="15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ht="15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ht="15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ht="15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:28" ht="15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:28" ht="15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:28" ht="15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:28" ht="15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ht="15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:28" ht="15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:28" ht="15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:28" ht="15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:28" ht="15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:28" ht="15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:28" ht="15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:28" ht="15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:28" ht="15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:28" ht="15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28" ht="15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:28" ht="15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:28" ht="15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ht="15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:28" ht="15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:28" ht="15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:28" ht="15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:28" ht="15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:28" ht="15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:28" ht="15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:28" ht="15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:28" ht="15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:28" ht="15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:28" ht="15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:28" ht="15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:28" ht="15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:28" ht="15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:28" ht="15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:28" ht="15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:28" ht="15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:28" ht="15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:28" ht="15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:28" ht="15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:28" ht="15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:28" ht="15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:28" ht="15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:28" ht="15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:28" ht="15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:28" ht="15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:28" ht="15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:28" ht="15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:28" ht="15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:28" ht="15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:28" ht="15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:28" ht="15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:28" ht="15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:28" ht="15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ht="15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:28" ht="15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ht="15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:28" ht="15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:28" ht="15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:28" ht="15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:28" ht="15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:28" ht="15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:28" ht="15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:28" ht="15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:28" ht="15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:28" ht="15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28" ht="15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:28" ht="15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:28" ht="15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:28" ht="15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:28" ht="15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:28" ht="15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:28" ht="15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:28" ht="15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:28" ht="15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:28" ht="15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:28" ht="15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:28" ht="15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ht="15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ht="15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ht="15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ht="15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ht="15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ht="15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ht="15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ht="15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ht="15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ht="15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ht="15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ht="15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ht="15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ht="15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ht="15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ht="15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:28" ht="15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:28" ht="15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:28" ht="15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:28" ht="15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:28" ht="15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:28" ht="15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ht="15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:28" ht="15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:28" ht="15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:28" ht="15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:28" ht="15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ht="15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:28" ht="15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:28" ht="15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:28" ht="15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ht="15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:28" ht="15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ht="15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ht="15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:28" ht="15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:28" ht="15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28" ht="15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:28" ht="15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:28" ht="15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:28" ht="15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:28" ht="15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:28" ht="15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:28" ht="15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ht="15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:28" ht="15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:28" ht="15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:28" ht="15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:28" ht="15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:28" ht="15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:28" ht="15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:28" ht="15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:28" ht="15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:28" ht="15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:28" ht="15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:28" ht="15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:28" ht="15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:28" ht="15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:28" ht="15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ht="15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:28" ht="15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:28" ht="15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:28" ht="15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:28" ht="15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:28" ht="15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:28" ht="15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:28" ht="15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:28" ht="15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:28" ht="15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:28" ht="15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:28" ht="15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:28" ht="15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:28" ht="15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:28" ht="15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:28" ht="15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:28" ht="15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ht="15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:28" ht="15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:28" ht="15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:28" ht="15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:28" ht="15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:28" ht="15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:28" ht="15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:28" ht="15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:28" ht="15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:28" ht="15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28" ht="15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ht="15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:28" ht="15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:28" ht="15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:28" ht="15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:28" ht="15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:28" ht="15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:28" ht="15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ht="15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:28" ht="15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:28" ht="15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:28" ht="15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ht="15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:28" ht="15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:28" ht="15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:28" ht="15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:28" ht="15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:28" ht="15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:28" ht="15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:28" ht="15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:28" ht="15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:28" ht="15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:28" ht="15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:28" ht="15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:28" ht="15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:28" ht="15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:28" ht="15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:28" ht="15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:28" ht="15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:28" ht="15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:28" ht="15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:28" ht="15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:28" ht="15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:28" ht="15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:28" ht="15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ht="15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:28" ht="15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:28" ht="15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spans="1:28" ht="15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ht="15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spans="1:28" ht="15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spans="1:28" ht="15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spans="1:28" ht="15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spans="1:28" ht="15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spans="1:28" ht="15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spans="1:28" ht="15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spans="1:28" ht="15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spans="1:28" ht="15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spans="1:28" ht="15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28" ht="15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spans="1:28" ht="15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ht="15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spans="1:28" ht="15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spans="1:28" ht="15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spans="1:28" ht="15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spans="1:28" ht="15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spans="1:28" ht="15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spans="1:28" ht="15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spans="1:28" ht="15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spans="1:28" ht="15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spans="1:28" ht="15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spans="1:28" ht="15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spans="1:28" ht="15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spans="1:28" ht="15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spans="1:28" ht="15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spans="1:28" ht="15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spans="1:28" ht="15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spans="1:28" ht="15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ht="15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spans="1:28" ht="15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spans="1:28" ht="15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spans="1:28" ht="15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spans="1:28" ht="15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spans="1:28" ht="15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spans="1:28" ht="15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spans="1:28" ht="15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spans="1:28" ht="15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spans="1:28" ht="15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spans="1:28" ht="15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spans="1:28" ht="15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ht="15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spans="1:28" ht="15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spans="1:28" ht="15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spans="1:28" ht="15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spans="1:28" ht="15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spans="1:28" ht="15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spans="1:28" ht="15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spans="1:28" ht="15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ht="15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spans="1:28" ht="15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spans="1:28" ht="15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ht="15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spans="1:28" ht="15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spans="1:28" ht="15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ht="15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spans="1:28" ht="15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spans="1:28" ht="15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spans="1:28" ht="15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ht="15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spans="1:28" ht="15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spans="1:28" ht="15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spans="1:28" ht="15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spans="1:28" ht="15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spans="1:28" ht="15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spans="1:28" ht="15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spans="1:28" ht="15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spans="1:28" ht="15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spans="1:28" ht="15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spans="1:28" ht="15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spans="1:28" ht="15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spans="1:28" ht="15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spans="1:28" ht="15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spans="1:28" ht="15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spans="1:28" ht="15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spans="1:28" ht="15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spans="1:28" ht="15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spans="1:28" ht="15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spans="1:28" ht="15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spans="1:28" ht="15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ht="15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spans="1:28" ht="15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spans="1:28" ht="15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spans="1:28" ht="15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spans="1:28" ht="15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spans="1:28" ht="15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spans="1:28" ht="15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spans="1:28" ht="15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spans="1:28" ht="15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spans="1:28" ht="15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spans="1:28" ht="15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spans="1:28" ht="15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ht="15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spans="1:28" ht="15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spans="1:28" ht="15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spans="1:28" ht="15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spans="1:28" ht="15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spans="1:28" ht="15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ht="15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spans="1:28" ht="15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spans="1:28" ht="15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spans="1:28" ht="15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spans="1:28" ht="15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spans="1:28" ht="15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spans="1:28" ht="15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spans="1:28" ht="15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spans="1:28" ht="15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spans="1:28" ht="15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28" ht="15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ht="15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spans="1:28" ht="15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spans="1:28" ht="15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spans="1:28" ht="15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spans="1:28" ht="15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spans="1:28" ht="15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spans="1:28" ht="15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spans="1:28" ht="15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spans="1:28" ht="15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spans="1:28" ht="15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spans="1:28" ht="15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spans="1:28" ht="15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spans="1:28" ht="15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spans="1:28" ht="15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ht="15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spans="1:28" ht="15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spans="1:28" ht="15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ht="15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spans="1:28" ht="15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spans="1:28" ht="15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spans="1:28" ht="15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spans="1:28" ht="15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spans="1:28" ht="15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spans="1:28" ht="15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spans="1:28" ht="15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spans="1:28" ht="15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spans="1:28" ht="15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spans="1:28" ht="15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ht="15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spans="1:28" ht="15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spans="1:28" ht="15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spans="1:28" ht="15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spans="1:28" ht="15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spans="1:28" ht="15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spans="1:28" ht="15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spans="1:28" ht="15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spans="1:28" ht="15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ht="15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ht="15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spans="1:28" ht="15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spans="1:28" ht="15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spans="1:28" ht="15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ht="15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spans="1:28" ht="15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spans="1:28" ht="15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spans="1:28" ht="15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spans="1:28" ht="15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spans="1:28" ht="15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28" ht="15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spans="1:28" ht="15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spans="1:28" ht="15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spans="1:28" ht="15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spans="1:28" ht="15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spans="1:28" ht="15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spans="1:28" ht="15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spans="1:28" ht="15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spans="1:28" ht="15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spans="1:28" ht="15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spans="1:28" ht="15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spans="1:28" ht="15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spans="1:28" ht="15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spans="1:28" ht="15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spans="1:28" ht="15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1:28" ht="15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spans="1:28" ht="15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spans="1:28" ht="15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spans="1:28" ht="15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spans="1:28" ht="15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spans="1:28" ht="15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spans="1:28" ht="15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spans="1:28" ht="15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spans="1:28" ht="15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spans="1:28" ht="15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spans="1:28" ht="15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spans="1:28" ht="15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spans="1:28" ht="15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spans="1:28" ht="15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spans="1:28" ht="15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spans="1:28" ht="15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spans="1:28" ht="15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spans="1:28" ht="15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spans="1:28" ht="15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spans="1:28" ht="15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ht="15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spans="1:28" ht="15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spans="1:28" ht="15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spans="1:28" ht="15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ht="15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ht="15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spans="1:28" ht="15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spans="1:28" ht="15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spans="1:28" ht="15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spans="1:28" ht="15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spans="1:28" ht="15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spans="1:28" ht="15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ht="15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spans="1:28" ht="15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28" ht="15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spans="1:28" ht="15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spans="1:28" ht="15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spans="1:28" ht="15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spans="1:28" ht="15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spans="1:28" ht="15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spans="1:28" ht="15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spans="1:28" ht="15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spans="1:28" ht="15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spans="1:28" ht="15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spans="1:28" ht="15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spans="1:28" ht="15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spans="1:28" ht="15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spans="1:28" ht="15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spans="1:28" ht="15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spans="1:28" ht="15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spans="1:28" ht="15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spans="1:28" ht="15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spans="1:28" ht="15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spans="1:28" ht="15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ht="15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spans="1:28" ht="15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spans="1:28" ht="15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spans="1:28" ht="15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spans="1:28" ht="15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spans="1:28" ht="15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spans="1:28" ht="15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spans="1:28" ht="15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spans="1:28" ht="15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spans="1:28" ht="15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</row>
    <row r="970" spans="1:28" ht="15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</row>
    <row r="971" spans="1:28" ht="15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</row>
    <row r="972" spans="1:28" ht="15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</row>
    <row r="973" spans="1:28" ht="15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</row>
    <row r="974" spans="1:28" ht="15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</row>
    <row r="975" spans="1:28" ht="15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</row>
    <row r="976" spans="1:28" ht="15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</row>
    <row r="977" spans="1:28" ht="15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</row>
    <row r="978" spans="1:28" ht="15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spans="1:28" ht="15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</row>
    <row r="980" spans="1:28" ht="15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</row>
    <row r="981" spans="1:28" ht="15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</row>
    <row r="982" spans="1:28" ht="15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</row>
    <row r="983" spans="1:28" ht="15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</row>
    <row r="984" spans="1:28" ht="15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</row>
    <row r="985" spans="1:28" ht="15.7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</row>
    <row r="986" spans="1:28" ht="15.7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</row>
    <row r="987" spans="1:28" ht="15.7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</row>
    <row r="988" spans="1:28" ht="15.7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spans="1:28" ht="15.7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</row>
    <row r="990" spans="1:28" ht="15.7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</row>
    <row r="991" spans="1:28" ht="15.7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spans="1:28" ht="15.7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</row>
    <row r="993" spans="1:28" ht="15.7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</row>
    <row r="994" spans="1:28" ht="15.7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</row>
    <row r="995" spans="1:28" ht="15.7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spans="1:28" ht="15.7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</row>
    <row r="997" spans="1:28" ht="15.7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</row>
    <row r="998" spans="1:28" ht="15.7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</row>
    <row r="999" spans="1:28" ht="15.7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</row>
    <row r="1000" spans="1:28" ht="15.7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</sheetData>
  <sheetProtection password="CE28" sheet="1" objects="1" scenarios="1" selectLockedCells="1"/>
  <mergeCells count="44">
    <mergeCell ref="G65:J65"/>
    <mergeCell ref="E66:F66"/>
    <mergeCell ref="G66:J66"/>
    <mergeCell ref="E69:F69"/>
    <mergeCell ref="H69:I69"/>
    <mergeCell ref="M7:M8"/>
    <mergeCell ref="N7:N8"/>
    <mergeCell ref="O7:O8"/>
    <mergeCell ref="L33:O40"/>
    <mergeCell ref="A1:C1"/>
    <mergeCell ref="F1:H1"/>
    <mergeCell ref="F2:H2"/>
    <mergeCell ref="E4:O4"/>
    <mergeCell ref="E5:O5"/>
    <mergeCell ref="A7:C8"/>
    <mergeCell ref="E7:E8"/>
    <mergeCell ref="F7:F8"/>
    <mergeCell ref="G7:G8"/>
    <mergeCell ref="A9:A16"/>
    <mergeCell ref="B9:B12"/>
    <mergeCell ref="B13:B16"/>
    <mergeCell ref="H7:H8"/>
    <mergeCell ref="I7:I8"/>
    <mergeCell ref="J7:J8"/>
    <mergeCell ref="K7:K8"/>
    <mergeCell ref="L7:L8"/>
    <mergeCell ref="A65:C65"/>
    <mergeCell ref="A17:A24"/>
    <mergeCell ref="A25:A32"/>
    <mergeCell ref="B25:B28"/>
    <mergeCell ref="B29:B32"/>
    <mergeCell ref="A33:A40"/>
    <mergeCell ref="B33:B36"/>
    <mergeCell ref="A41:A48"/>
    <mergeCell ref="B17:B20"/>
    <mergeCell ref="B21:B24"/>
    <mergeCell ref="A49:A56"/>
    <mergeCell ref="B49:B52"/>
    <mergeCell ref="B53:B56"/>
    <mergeCell ref="B37:B40"/>
    <mergeCell ref="B41:B44"/>
    <mergeCell ref="A57:A64"/>
    <mergeCell ref="B57:B60"/>
    <mergeCell ref="B61:B6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ĐH</vt:lpstr>
      <vt:lpstr>SĐH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2020-12-21T02:01:26Z</dcterms:created>
  <dcterms:modified xsi:type="dcterms:W3CDTF">2021-08-27T08:06:15Z</dcterms:modified>
</cp:coreProperties>
</file>